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66" firstSheet="2" activeTab="8"/>
  </bookViews>
  <sheets>
    <sheet name="Women" sheetId="1" r:id="rId1"/>
    <sheet name="Junior Female" sheetId="2" r:id="rId2"/>
    <sheet name="Youth Female" sheetId="3" r:id="rId3"/>
    <sheet name="Men " sheetId="4" r:id="rId4"/>
    <sheet name="Youth Male" sheetId="5" r:id="rId5"/>
    <sheet name="Junior Male" sheetId="6" r:id="rId6"/>
    <sheet name="Master 1" sheetId="7" r:id="rId7"/>
    <sheet name="Master 2" sheetId="8" r:id="rId8"/>
    <sheet name="Women (2)" sheetId="9" r:id="rId9"/>
    <sheet name="Jun Female" sheetId="10" r:id="rId10"/>
    <sheet name="Youth Female (2)" sheetId="11" r:id="rId11"/>
    <sheet name="Men" sheetId="12" r:id="rId12"/>
    <sheet name="Jun Male" sheetId="13" r:id="rId13"/>
    <sheet name="Youth Male (2)" sheetId="14" r:id="rId14"/>
    <sheet name="MASTER 1 (2)" sheetId="15" r:id="rId15"/>
    <sheet name="MASTER 2 (2)" sheetId="16" r:id="rId16"/>
  </sheets>
  <definedNames>
    <definedName name="_xlnm.Print_Area" localSheetId="9">'Jun Female'!$A$2:$I$12</definedName>
    <definedName name="_xlnm.Print_Area" localSheetId="12">'Jun Male'!$A$2:$I$12</definedName>
    <definedName name="_xlnm.Print_Area" localSheetId="1">'Junior Female'!$A$1:$E$12</definedName>
    <definedName name="_xlnm.Print_Area" localSheetId="6">'Master 1'!$A$1:$E$12</definedName>
    <definedName name="_xlnm.Print_Area" localSheetId="14">'MASTER 1 (2)'!$A$2:$I$15</definedName>
    <definedName name="_xlnm.Print_Area" localSheetId="7">'Master 2'!$A$1:$E$8</definedName>
    <definedName name="_xlnm.Print_Area" localSheetId="15">'MASTER 2 (2)'!$A$2:$I$10</definedName>
    <definedName name="_xlnm.Print_Area" localSheetId="11">'Men'!$A$2:$I$33</definedName>
    <definedName name="_xlnm.Print_Area" localSheetId="3">'Men '!$A$1:$E$33</definedName>
    <definedName name="_xlnm.Print_Area" localSheetId="0">'Women'!$A$1:$E$14</definedName>
    <definedName name="_xlnm.Print_Area" localSheetId="8">'Women (2)'!$A$2:$I$14</definedName>
    <definedName name="_xlnm.Print_Area" localSheetId="2">'Youth Female'!$A$1:$E$16</definedName>
    <definedName name="_xlnm.Print_Area" localSheetId="10">'Youth Female (2)'!$A$2:$I$16</definedName>
    <definedName name="_xlnm.Print_Area" localSheetId="4">'Youth Male'!$A$1:$E$21</definedName>
    <definedName name="_xlnm.Print_Area" localSheetId="13">'Youth Male (2)'!$A$2:$I$21</definedName>
  </definedNames>
  <calcPr fullCalcOnLoad="1"/>
</workbook>
</file>

<file path=xl/sharedStrings.xml><?xml version="1.0" encoding="utf-8"?>
<sst xmlns="http://schemas.openxmlformats.org/spreadsheetml/2006/main" count="541" uniqueCount="148">
  <si>
    <t>Name</t>
  </si>
  <si>
    <t>NAT</t>
  </si>
  <si>
    <t>F.I.S. code</t>
  </si>
  <si>
    <t>NL</t>
  </si>
  <si>
    <t>DILLEMUTH ANDREAS</t>
  </si>
  <si>
    <t>GER</t>
  </si>
  <si>
    <t>TÜR</t>
  </si>
  <si>
    <t>RUS</t>
  </si>
  <si>
    <t>DOMENGE ALEXANDRE</t>
  </si>
  <si>
    <t>FRA</t>
  </si>
  <si>
    <t>LESSAU JOCHEN</t>
  </si>
  <si>
    <t>ILYÉS JÁNOS</t>
  </si>
  <si>
    <t>HUN</t>
  </si>
  <si>
    <t>JAKAB ZOLTÁN</t>
  </si>
  <si>
    <t>KOMJÁTI GERGELY</t>
  </si>
  <si>
    <t>ITA</t>
  </si>
  <si>
    <t>CORDONI STEFANO</t>
  </si>
  <si>
    <t>PERUZZO OMAR</t>
  </si>
  <si>
    <t>PERTILE ALBERTO</t>
  </si>
  <si>
    <t>BROUWER ALEWIJN</t>
  </si>
  <si>
    <t>VERKERK SIJBRAND</t>
  </si>
  <si>
    <t>TREUDE HARALD</t>
  </si>
  <si>
    <t>GRIMBS THOMAS</t>
  </si>
  <si>
    <t>KAPLAN NECATI</t>
  </si>
  <si>
    <t>BUISSON NICOLAS</t>
  </si>
  <si>
    <t>DAN</t>
  </si>
  <si>
    <t>CSEKE CSABA</t>
  </si>
  <si>
    <t>BENEDEK ANDRÁS</t>
  </si>
  <si>
    <t>ANTAL ZSOLT</t>
  </si>
  <si>
    <t>ROM</t>
  </si>
  <si>
    <t>GLOUCHKOV IGOR</t>
  </si>
  <si>
    <t>MONTFORT LAURENT</t>
  </si>
  <si>
    <t>OLSEN JONAS THOR</t>
  </si>
  <si>
    <t>HOLLÓ MÁTYÁS</t>
  </si>
  <si>
    <t>HUBER MARKUS</t>
  </si>
  <si>
    <t>KALUZNY THOMASZ</t>
  </si>
  <si>
    <t>PL</t>
  </si>
  <si>
    <t>THOMSEN SUNE</t>
  </si>
  <si>
    <t>TAGSCHERER ZOLTÁN</t>
  </si>
  <si>
    <t>DEMIRCIGESMESI ILKER</t>
  </si>
  <si>
    <t>TAGSCHERER IMRE</t>
  </si>
  <si>
    <t>THOMSEN ESBEN</t>
  </si>
  <si>
    <t>RK Hely.</t>
  </si>
  <si>
    <t>ELISEEV ALEKSENDRE</t>
  </si>
  <si>
    <t>VILLA ROBERTO</t>
  </si>
  <si>
    <t>JORISSEN RONALD</t>
  </si>
  <si>
    <t>OLSSON AKE</t>
  </si>
  <si>
    <t>SWE</t>
  </si>
  <si>
    <t>DAHNE RONALD</t>
  </si>
  <si>
    <t>KRAFT ULRICH</t>
  </si>
  <si>
    <t>BARKALOV NIKOLAI</t>
  </si>
  <si>
    <t>MISKOLCZI LÁSZLÓ</t>
  </si>
  <si>
    <t>RIECKHOFF SIEGFRIED</t>
  </si>
  <si>
    <t>COOL ALBERT</t>
  </si>
  <si>
    <t>ERICSSON KRISTER</t>
  </si>
  <si>
    <t>RIESEN UWE</t>
  </si>
  <si>
    <t>PUMHÖSL FRANZ</t>
  </si>
  <si>
    <t>AUT</t>
  </si>
  <si>
    <t>MARKOVICH GYÖNGYI</t>
  </si>
  <si>
    <t>SOUEVALOVA INNAI</t>
  </si>
  <si>
    <t>BEKECS ZSUZSA</t>
  </si>
  <si>
    <t>ZÁMBÓ VIKTÓRIA</t>
  </si>
  <si>
    <t>D'INCAL KEZIA</t>
  </si>
  <si>
    <t>SARTOR BARBARA</t>
  </si>
  <si>
    <t>DRUIDI VIVIANA</t>
  </si>
  <si>
    <t>OSTERMEIER ILKA</t>
  </si>
  <si>
    <t>GOTTSCHALL ZSÓFIA</t>
  </si>
  <si>
    <t>LOHSE CONSTANZE</t>
  </si>
  <si>
    <t>PERSIC ROMANA</t>
  </si>
  <si>
    <t>BOGÁR EDINA</t>
  </si>
  <si>
    <t>BACSA ORSOLYA</t>
  </si>
  <si>
    <t>BOGATEC MATEJA</t>
  </si>
  <si>
    <t>ZEMMRICH TINA</t>
  </si>
  <si>
    <t>DÖRING HEIK</t>
  </si>
  <si>
    <t>SZÖLLŐSI IVETT</t>
  </si>
  <si>
    <t>RISSEMA NATHALIE</t>
  </si>
  <si>
    <t>HUBER ULRIKE</t>
  </si>
  <si>
    <t>HELFRICHT ANGELA</t>
  </si>
  <si>
    <t>YALCIN HÜLYA</t>
  </si>
  <si>
    <t>ZIMAKOVA JOULIA</t>
  </si>
  <si>
    <t xml:space="preserve">RIBAKOVA OLGA </t>
  </si>
  <si>
    <t>PAULINA MATEJA</t>
  </si>
  <si>
    <t>VAN PUTTEN NICKY</t>
  </si>
  <si>
    <t>RIESEN VERENA</t>
  </si>
  <si>
    <t>GÜNES ESRA</t>
  </si>
  <si>
    <t>CSONKA BRIGITTA</t>
  </si>
  <si>
    <t>FERRACIN ROBERTO</t>
  </si>
  <si>
    <t>HOFMAN MAURITS</t>
  </si>
  <si>
    <t>HENNING MICHAEL</t>
  </si>
  <si>
    <t>KIZILARSLAN MUHAMMED</t>
  </si>
  <si>
    <t>SORENSEN SEBASTIAN</t>
  </si>
  <si>
    <t>MISKOLCZI TAMÁS</t>
  </si>
  <si>
    <t>PATKÓS GERGELY</t>
  </si>
  <si>
    <t>SBABO EMANUELLE</t>
  </si>
  <si>
    <t>SULLINI EROS</t>
  </si>
  <si>
    <t>COOL HERBERT</t>
  </si>
  <si>
    <t>VERBOORT DESMOND</t>
  </si>
  <si>
    <t>PREUSSLER LUTZ</t>
  </si>
  <si>
    <t>STOLL OLIVER</t>
  </si>
  <si>
    <t>YÜKSEL FATIH</t>
  </si>
  <si>
    <t>KOUDRIAVSEV ALEKSANDRE</t>
  </si>
  <si>
    <t>WULFF KRISTIAN</t>
  </si>
  <si>
    <t>CSONKA LÁSZLÓ</t>
  </si>
  <si>
    <t>TREUDE JÜRGEN</t>
  </si>
  <si>
    <t>BÜNGER TROELS</t>
  </si>
  <si>
    <t>PESSION JULES</t>
  </si>
  <si>
    <t>PAREDI SIMONE</t>
  </si>
  <si>
    <t>HELFRICHT KAY</t>
  </si>
  <si>
    <t>VALJAN FILIP</t>
  </si>
  <si>
    <t>CRO</t>
  </si>
  <si>
    <t>HEBSGAARD THOMAS</t>
  </si>
  <si>
    <t>VALTANEN JAEL</t>
  </si>
  <si>
    <t>POPIELUCH AGNIESZKA</t>
  </si>
  <si>
    <t>POL</t>
  </si>
  <si>
    <t>FIRSOVA MARINA</t>
  </si>
  <si>
    <t>SCHMID JÖRG</t>
  </si>
  <si>
    <t>DETRE CINTIA</t>
  </si>
  <si>
    <t>FÜLEKI ÁDÁM</t>
  </si>
  <si>
    <t>TRETIACH ALEXANDER</t>
  </si>
  <si>
    <t>ANKE DANIELA</t>
  </si>
  <si>
    <t xml:space="preserve">Result on Kval. </t>
  </si>
  <si>
    <t>Result on Kval.</t>
  </si>
  <si>
    <r>
      <t>SPRINT</t>
    </r>
    <r>
      <rPr>
        <sz val="14"/>
        <rFont val="Arial CE"/>
        <family val="2"/>
      </rPr>
      <t xml:space="preserve">                      </t>
    </r>
    <r>
      <rPr>
        <b/>
        <sz val="14"/>
        <rFont val="Arial CE"/>
        <family val="2"/>
      </rPr>
      <t>WOMEN</t>
    </r>
    <r>
      <rPr>
        <sz val="14"/>
        <rFont val="Arial CE"/>
        <family val="2"/>
      </rPr>
      <t xml:space="preserve"> KATEGORIA                       LENGHTOF COURSE 200 m /2001. 09. 16./</t>
    </r>
  </si>
  <si>
    <r>
      <t>SPRINT</t>
    </r>
    <r>
      <rPr>
        <sz val="14"/>
        <rFont val="Arial CE"/>
        <family val="2"/>
      </rPr>
      <t xml:space="preserve">           </t>
    </r>
    <r>
      <rPr>
        <b/>
        <sz val="14"/>
        <rFont val="Arial CE"/>
        <family val="2"/>
      </rPr>
      <t>JUNIOR FEMALE</t>
    </r>
    <r>
      <rPr>
        <sz val="14"/>
        <rFont val="Arial CE"/>
        <family val="2"/>
      </rPr>
      <t xml:space="preserve"> KATEGORIA         LENGHTOF COURSE    200 m    /2001. 09. 16./</t>
    </r>
  </si>
  <si>
    <r>
      <t xml:space="preserve">SPRINT  </t>
    </r>
    <r>
      <rPr>
        <sz val="14"/>
        <rFont val="Arial CE"/>
        <family val="2"/>
      </rPr>
      <t xml:space="preserve">                           </t>
    </r>
    <r>
      <rPr>
        <b/>
        <sz val="14"/>
        <rFont val="Arial CE"/>
        <family val="2"/>
      </rPr>
      <t xml:space="preserve">MEN </t>
    </r>
    <r>
      <rPr>
        <sz val="14"/>
        <rFont val="Arial CE"/>
        <family val="2"/>
      </rPr>
      <t xml:space="preserve"> KATEGORIA         LENGHTOF COURSE 200 m   /2001. 09. 16./</t>
    </r>
  </si>
  <si>
    <r>
      <t xml:space="preserve">SPRINT </t>
    </r>
    <r>
      <rPr>
        <sz val="14"/>
        <rFont val="Arial CE"/>
        <family val="2"/>
      </rPr>
      <t xml:space="preserve">                </t>
    </r>
    <r>
      <rPr>
        <b/>
        <sz val="14"/>
        <rFont val="Arial CE"/>
        <family val="2"/>
      </rPr>
      <t>YOUTH MALE</t>
    </r>
    <r>
      <rPr>
        <sz val="14"/>
        <rFont val="Arial CE"/>
        <family val="2"/>
      </rPr>
      <t xml:space="preserve">    KATEGORIA    LENGHT OF COURSE 200 m        /2001. 09. 16./</t>
    </r>
  </si>
  <si>
    <r>
      <t xml:space="preserve">SPRINT </t>
    </r>
    <r>
      <rPr>
        <sz val="14"/>
        <rFont val="Arial CE"/>
        <family val="2"/>
      </rPr>
      <t xml:space="preserve">                 </t>
    </r>
    <r>
      <rPr>
        <b/>
        <sz val="14"/>
        <rFont val="Arial CE"/>
        <family val="2"/>
      </rPr>
      <t xml:space="preserve">MASTER 2 </t>
    </r>
    <r>
      <rPr>
        <sz val="14"/>
        <rFont val="Arial CE"/>
        <family val="2"/>
      </rPr>
      <t xml:space="preserve">   KATEGORIA    LENGHT OF COURSE 200 m   /2001. 09. 16./</t>
    </r>
  </si>
  <si>
    <r>
      <t>SPRINT</t>
    </r>
    <r>
      <rPr>
        <sz val="14"/>
        <rFont val="Arial CE"/>
        <family val="2"/>
      </rPr>
      <t xml:space="preserve">   </t>
    </r>
    <r>
      <rPr>
        <b/>
        <sz val="14"/>
        <rFont val="Arial CE"/>
        <family val="2"/>
      </rPr>
      <t>YOUTH FEMALE</t>
    </r>
    <r>
      <rPr>
        <sz val="14"/>
        <rFont val="Arial CE"/>
        <family val="2"/>
      </rPr>
      <t xml:space="preserve">  KATEGORIA         LENGHTOF COURSE 200 m /2001. 09. 16./</t>
    </r>
  </si>
  <si>
    <r>
      <t xml:space="preserve">SPRINT  </t>
    </r>
    <r>
      <rPr>
        <sz val="14"/>
        <rFont val="Arial CE"/>
        <family val="2"/>
      </rPr>
      <t xml:space="preserve">        </t>
    </r>
    <r>
      <rPr>
        <b/>
        <sz val="14"/>
        <rFont val="Arial CE"/>
        <family val="2"/>
      </rPr>
      <t>JUNIOR MALE</t>
    </r>
    <r>
      <rPr>
        <sz val="14"/>
        <rFont val="Arial CE"/>
        <family val="2"/>
      </rPr>
      <t xml:space="preserve"> KATEGORIA         LENGHTOF COURSE 200 m   /2001. 09. 16./</t>
    </r>
  </si>
  <si>
    <r>
      <t xml:space="preserve">SPRINT  </t>
    </r>
    <r>
      <rPr>
        <sz val="14"/>
        <rFont val="Arial CE"/>
        <family val="2"/>
      </rPr>
      <t xml:space="preserve">              </t>
    </r>
    <r>
      <rPr>
        <b/>
        <sz val="14"/>
        <rFont val="Arial CE"/>
        <family val="2"/>
      </rPr>
      <t>MASTER 1</t>
    </r>
    <r>
      <rPr>
        <sz val="14"/>
        <rFont val="Arial CE"/>
        <family val="2"/>
      </rPr>
      <t xml:space="preserve">  KATEGORIA    LENGHT OF COURSE 200 m /2001. 09. 16./</t>
    </r>
  </si>
  <si>
    <t>Rajt sz.</t>
  </si>
  <si>
    <t>Prolog time</t>
  </si>
  <si>
    <t>Pursuit time</t>
  </si>
  <si>
    <t>Result</t>
  </si>
  <si>
    <t xml:space="preserve">Behind  </t>
  </si>
  <si>
    <t>ITTMANN MACHIEL</t>
  </si>
  <si>
    <t>POSLEDNITSCHENKO KONST.</t>
  </si>
  <si>
    <t>-C4</t>
  </si>
  <si>
    <t>HOFS HERMAN</t>
  </si>
  <si>
    <t>KAISER LUTZ</t>
  </si>
  <si>
    <r>
      <t>PURSUIT</t>
    </r>
    <r>
      <rPr>
        <sz val="16"/>
        <rFont val="Arial CE"/>
        <family val="2"/>
      </rPr>
      <t xml:space="preserve">    KATEGORIA     </t>
    </r>
    <r>
      <rPr>
        <b/>
        <sz val="16"/>
        <rFont val="Arial CE"/>
        <family val="2"/>
      </rPr>
      <t>WOMEN</t>
    </r>
    <r>
      <rPr>
        <sz val="16"/>
        <rFont val="Arial CE"/>
        <family val="2"/>
      </rPr>
      <t xml:space="preserve">  LENGHT OF COURSE 20 km   8 LAP    START OF RACE:  16.00  /2001. 09. 15./</t>
    </r>
  </si>
  <si>
    <r>
      <t>PURSUIT</t>
    </r>
    <r>
      <rPr>
        <sz val="16"/>
        <rFont val="Arial CE"/>
        <family val="2"/>
      </rPr>
      <t xml:space="preserve">    KATEGORIA     </t>
    </r>
    <r>
      <rPr>
        <b/>
        <sz val="16"/>
        <rFont val="Arial CE"/>
        <family val="2"/>
      </rPr>
      <t>JUNIOR FEMALE</t>
    </r>
    <r>
      <rPr>
        <sz val="16"/>
        <rFont val="Arial CE"/>
        <family val="2"/>
      </rPr>
      <t xml:space="preserve">  LENGHT OF COURSE 20 km 8 LAP START OF RACE: 16.00  /2001. 09. 15./</t>
    </r>
  </si>
  <si>
    <r>
      <t xml:space="preserve">PURSUIT </t>
    </r>
    <r>
      <rPr>
        <sz val="16"/>
        <rFont val="Arial CE"/>
        <family val="2"/>
      </rPr>
      <t xml:space="preserve"> KATEGORIA  </t>
    </r>
    <r>
      <rPr>
        <b/>
        <sz val="16"/>
        <rFont val="Arial CE"/>
        <family val="2"/>
      </rPr>
      <t>YOUTH FEMALE</t>
    </r>
    <r>
      <rPr>
        <sz val="16"/>
        <rFont val="Arial CE"/>
        <family val="2"/>
      </rPr>
      <t xml:space="preserve">  LENGHT OF COURSE 20 km 8 LAP START OF RACE: 16.00  /2001. 09. 15./</t>
    </r>
  </si>
  <si>
    <r>
      <t>PURSUIT</t>
    </r>
    <r>
      <rPr>
        <sz val="16"/>
        <rFont val="Arial CE"/>
        <family val="2"/>
      </rPr>
      <t xml:space="preserve">    KATEGORIA     </t>
    </r>
    <r>
      <rPr>
        <b/>
        <sz val="16"/>
        <rFont val="Arial CE"/>
        <family val="2"/>
      </rPr>
      <t>MEN</t>
    </r>
    <r>
      <rPr>
        <sz val="16"/>
        <rFont val="Arial CE"/>
        <family val="2"/>
      </rPr>
      <t xml:space="preserve">  LENGHT OF COURSE 30 km           8 LAP    START OF RACE:  17.00  /2001. 09. 15./</t>
    </r>
  </si>
  <si>
    <r>
      <t>PURSUIT</t>
    </r>
    <r>
      <rPr>
        <sz val="16"/>
        <rFont val="Arial CE"/>
        <family val="2"/>
      </rPr>
      <t xml:space="preserve">    KATEGORIA     </t>
    </r>
    <r>
      <rPr>
        <b/>
        <sz val="16"/>
        <rFont val="Arial CE"/>
        <family val="2"/>
      </rPr>
      <t>JUNIOR MALE</t>
    </r>
    <r>
      <rPr>
        <sz val="16"/>
        <rFont val="Arial CE"/>
        <family val="2"/>
      </rPr>
      <t xml:space="preserve">  LENGHT OF COURSE 20 km  8 LAP START OF RACE: 16.00 /2001.09.15./</t>
    </r>
  </si>
  <si>
    <r>
      <t>PURSUIT</t>
    </r>
    <r>
      <rPr>
        <sz val="16"/>
        <rFont val="Arial CE"/>
        <family val="2"/>
      </rPr>
      <t xml:space="preserve">    KATEGORIA     </t>
    </r>
    <r>
      <rPr>
        <b/>
        <sz val="16"/>
        <rFont val="Arial CE"/>
        <family val="2"/>
      </rPr>
      <t>YOUTH MALE</t>
    </r>
    <r>
      <rPr>
        <sz val="16"/>
        <rFont val="Arial CE"/>
        <family val="2"/>
      </rPr>
      <t xml:space="preserve">  LENGHT OF COURSE 20 km 8 LAP START OF RACE: 15.00 /2001. 09. 15./</t>
    </r>
  </si>
  <si>
    <r>
      <t>PURSUIT</t>
    </r>
    <r>
      <rPr>
        <sz val="16"/>
        <rFont val="Arial CE"/>
        <family val="2"/>
      </rPr>
      <t xml:space="preserve">  KATEGORIA  </t>
    </r>
    <r>
      <rPr>
        <b/>
        <sz val="16"/>
        <rFont val="Arial CE"/>
        <family val="2"/>
      </rPr>
      <t>MASTER 1</t>
    </r>
    <r>
      <rPr>
        <sz val="16"/>
        <rFont val="Arial CE"/>
        <family val="2"/>
      </rPr>
      <t xml:space="preserve">  LENGHT OF COURSE 20 km   8 LAP    START OF RACE:  15.00  /2001. 09. 15./</t>
    </r>
  </si>
  <si>
    <r>
      <t>PURSUIT</t>
    </r>
    <r>
      <rPr>
        <sz val="16"/>
        <rFont val="Arial CE"/>
        <family val="2"/>
      </rPr>
      <t xml:space="preserve">  KATEGORIA   </t>
    </r>
    <r>
      <rPr>
        <b/>
        <sz val="16"/>
        <rFont val="Arial CE"/>
        <family val="2"/>
      </rPr>
      <t>MASTER 2</t>
    </r>
    <r>
      <rPr>
        <sz val="16"/>
        <rFont val="Arial CE"/>
        <family val="2"/>
      </rPr>
      <t xml:space="preserve">  LENGHT OF COURSE 20 km   8 LAP    START OF RACE:  15.00  /2001. 09. 15./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</si>
</sst>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h:mm:ss.00"/>
    <numFmt numFmtId="173" formatCode="00000000\-0\-00"/>
    <numFmt numFmtId="174" formatCode="0000000000000"/>
    <numFmt numFmtId="175" formatCode="000\-0\-000000\-000"/>
    <numFmt numFmtId="176" formatCode="[h]:mm:ss.00"/>
    <numFmt numFmtId="177" formatCode="\+h:mm:ss.00"/>
  </numFmts>
  <fonts count="10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75" fontId="1" fillId="0" borderId="1" xfId="0" applyNumberFormat="1" applyFont="1" applyBorder="1" applyAlignment="1">
      <alignment horizontal="center" wrapText="1"/>
    </xf>
    <xf numFmtId="175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175" fontId="1" fillId="0" borderId="1" xfId="0" applyNumberFormat="1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49" fontId="6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47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49" fontId="9" fillId="0" borderId="4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workbookViewId="0" topLeftCell="A1">
      <selection activeCell="D23" sqref="D23"/>
    </sheetView>
  </sheetViews>
  <sheetFormatPr defaultColWidth="11.00390625" defaultRowHeight="12.75"/>
  <cols>
    <col min="1" max="1" width="9.125" style="1" customWidth="1"/>
    <col min="2" max="2" width="16.375" style="1" customWidth="1"/>
    <col min="3" max="3" width="16.25390625" style="1" customWidth="1"/>
    <col min="4" max="4" width="9.125" style="1" customWidth="1"/>
    <col min="5" max="5" width="14.00390625" style="1" customWidth="1"/>
    <col min="6" max="16384" width="9.125" style="1" customWidth="1"/>
  </cols>
  <sheetData>
    <row r="1" spans="1:9" s="10" customFormat="1" ht="41.25" customHeight="1">
      <c r="A1" s="17" t="s">
        <v>122</v>
      </c>
      <c r="B1" s="18"/>
      <c r="C1" s="18"/>
      <c r="D1" s="18"/>
      <c r="E1" s="19"/>
      <c r="F1" s="11"/>
      <c r="G1" s="11"/>
      <c r="H1" s="11"/>
      <c r="I1" s="12"/>
    </row>
    <row r="2" spans="1:5" ht="11.25">
      <c r="A2" s="2" t="s">
        <v>42</v>
      </c>
      <c r="B2" s="4" t="s">
        <v>2</v>
      </c>
      <c r="C2" s="3" t="s">
        <v>0</v>
      </c>
      <c r="D2" s="3" t="s">
        <v>1</v>
      </c>
      <c r="E2" s="3" t="s">
        <v>120</v>
      </c>
    </row>
    <row r="3" spans="1:5" ht="11.25">
      <c r="A3" s="14">
        <v>1</v>
      </c>
      <c r="B3" s="15">
        <v>872770424016</v>
      </c>
      <c r="C3" s="14" t="s">
        <v>65</v>
      </c>
      <c r="D3" s="14" t="s">
        <v>5</v>
      </c>
      <c r="E3" s="16">
        <v>0.0002673611111111111</v>
      </c>
    </row>
    <row r="4" spans="1:5" ht="11.25">
      <c r="A4" s="14">
        <v>2</v>
      </c>
      <c r="B4" s="15">
        <v>1882800609019</v>
      </c>
      <c r="C4" s="14" t="s">
        <v>59</v>
      </c>
      <c r="D4" s="14" t="s">
        <v>7</v>
      </c>
      <c r="E4" s="16">
        <v>0.00026631944444444446</v>
      </c>
    </row>
    <row r="5" spans="1:5" ht="11.25">
      <c r="A5" s="14">
        <v>3</v>
      </c>
      <c r="B5" s="15">
        <v>1882771027017</v>
      </c>
      <c r="C5" s="14" t="s">
        <v>114</v>
      </c>
      <c r="D5" s="14" t="s">
        <v>7</v>
      </c>
      <c r="E5" s="16">
        <v>0.0002743055555555555</v>
      </c>
    </row>
    <row r="6" spans="1:5" ht="11.25">
      <c r="A6" s="14">
        <v>4</v>
      </c>
      <c r="B6" s="15">
        <v>1042780407030</v>
      </c>
      <c r="C6" s="14" t="s">
        <v>66</v>
      </c>
      <c r="D6" s="14" t="s">
        <v>12</v>
      </c>
      <c r="E6" s="16">
        <v>0.00029027777777777776</v>
      </c>
    </row>
    <row r="7" spans="1:5" ht="11.25">
      <c r="A7" s="14">
        <v>5</v>
      </c>
      <c r="B7" s="15">
        <v>1132760424017</v>
      </c>
      <c r="C7" s="14" t="s">
        <v>63</v>
      </c>
      <c r="D7" s="14" t="s">
        <v>15</v>
      </c>
      <c r="E7" s="16">
        <v>0.0002893518518518519</v>
      </c>
    </row>
    <row r="8" spans="1:5" ht="11.25">
      <c r="A8" s="14">
        <v>6</v>
      </c>
      <c r="B8" s="15">
        <v>1132751219018</v>
      </c>
      <c r="C8" s="14" t="s">
        <v>64</v>
      </c>
      <c r="D8" s="14" t="s">
        <v>15</v>
      </c>
      <c r="E8" s="16">
        <v>0.0002916666666666667</v>
      </c>
    </row>
    <row r="9" spans="1:5" ht="11.25">
      <c r="A9" s="14">
        <v>7</v>
      </c>
      <c r="B9" s="15">
        <v>1132801026012</v>
      </c>
      <c r="C9" s="14" t="s">
        <v>62</v>
      </c>
      <c r="D9" s="14" t="s">
        <v>15</v>
      </c>
      <c r="E9" s="16">
        <v>0.0002928240740740741</v>
      </c>
    </row>
    <row r="10" spans="1:5" ht="11.25">
      <c r="A10" s="14">
        <v>8</v>
      </c>
      <c r="B10" s="15">
        <v>1042770606029</v>
      </c>
      <c r="C10" s="14" t="s">
        <v>61</v>
      </c>
      <c r="D10" s="14" t="s">
        <v>12</v>
      </c>
      <c r="E10" s="16">
        <v>0.0002951388888888889</v>
      </c>
    </row>
    <row r="11" spans="1:5" ht="11.25">
      <c r="A11" s="14">
        <v>9</v>
      </c>
      <c r="B11" s="15">
        <v>1042640926024</v>
      </c>
      <c r="C11" s="14" t="s">
        <v>58</v>
      </c>
      <c r="D11" s="14" t="s">
        <v>12</v>
      </c>
      <c r="E11" s="16">
        <v>0.0002978009259259259</v>
      </c>
    </row>
    <row r="12" spans="1:5" ht="11.25">
      <c r="A12" s="14">
        <v>10</v>
      </c>
      <c r="B12" s="15">
        <v>1042770204028</v>
      </c>
      <c r="C12" s="14" t="s">
        <v>116</v>
      </c>
      <c r="D12" s="14" t="s">
        <v>12</v>
      </c>
      <c r="E12" s="16">
        <v>0.0002986111111111111</v>
      </c>
    </row>
    <row r="13" spans="1:5" ht="11.25">
      <c r="A13" s="14">
        <v>11</v>
      </c>
      <c r="B13" s="15">
        <v>1042760517027</v>
      </c>
      <c r="C13" s="14" t="s">
        <v>60</v>
      </c>
      <c r="D13" s="14" t="s">
        <v>12</v>
      </c>
      <c r="E13" s="16">
        <v>0.0003125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workbookViewId="0" topLeftCell="A1">
      <selection activeCell="F19" sqref="F19"/>
    </sheetView>
  </sheetViews>
  <sheetFormatPr defaultColWidth="11.00390625" defaultRowHeight="12.75"/>
  <cols>
    <col min="1" max="1" width="4.75390625" style="1" customWidth="1"/>
    <col min="2" max="2" width="4.625" style="1" customWidth="1"/>
    <col min="3" max="3" width="14.25390625" style="27" customWidth="1"/>
    <col min="4" max="4" width="16.75390625" style="1" customWidth="1"/>
    <col min="5" max="5" width="4.375" style="1" customWidth="1"/>
    <col min="6" max="6" width="10.625" style="1" customWidth="1"/>
    <col min="7" max="7" width="8.00390625" style="1" customWidth="1"/>
    <col min="8" max="8" width="9.625" style="1" customWidth="1"/>
    <col min="9" max="9" width="13.75390625" style="1" customWidth="1"/>
    <col min="10" max="10" width="8.125" style="1" customWidth="1"/>
    <col min="11" max="11" width="4.00390625" style="1" customWidth="1"/>
    <col min="12" max="16384" width="9.125" style="1" customWidth="1"/>
  </cols>
  <sheetData>
    <row r="1" spans="1:11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0" customFormat="1" ht="39.75" customHeight="1">
      <c r="A2" s="21" t="s">
        <v>141</v>
      </c>
      <c r="B2" s="22"/>
      <c r="C2" s="22"/>
      <c r="D2" s="22"/>
      <c r="E2" s="22"/>
      <c r="F2" s="22"/>
      <c r="G2" s="22"/>
      <c r="H2" s="22"/>
      <c r="I2" s="22"/>
      <c r="J2" s="11"/>
      <c r="K2" s="12"/>
    </row>
    <row r="3" spans="1:9" ht="22.5">
      <c r="A3" s="23" t="s">
        <v>42</v>
      </c>
      <c r="B3" s="24" t="s">
        <v>130</v>
      </c>
      <c r="C3" s="25" t="s">
        <v>2</v>
      </c>
      <c r="D3" s="24" t="s">
        <v>0</v>
      </c>
      <c r="E3" s="24" t="s">
        <v>1</v>
      </c>
      <c r="F3" s="24" t="s">
        <v>131</v>
      </c>
      <c r="G3" s="24" t="s">
        <v>132</v>
      </c>
      <c r="H3" s="24" t="s">
        <v>133</v>
      </c>
      <c r="I3" s="24" t="s">
        <v>134</v>
      </c>
    </row>
    <row r="4" spans="1:9" ht="11.25">
      <c r="A4" s="1">
        <v>1</v>
      </c>
      <c r="B4" s="1">
        <v>20</v>
      </c>
      <c r="C4" s="5">
        <v>1132820513007</v>
      </c>
      <c r="D4" s="1" t="s">
        <v>71</v>
      </c>
      <c r="E4" s="1" t="s">
        <v>15</v>
      </c>
      <c r="F4" s="6">
        <v>0.01512361111111111</v>
      </c>
      <c r="G4" s="6">
        <v>0.03146863425925926</v>
      </c>
      <c r="H4" s="6">
        <f>F4+G4</f>
        <v>0.04659224537037037</v>
      </c>
      <c r="I4" s="26">
        <f>H4-$H$4</f>
        <v>0</v>
      </c>
    </row>
    <row r="5" spans="1:9" ht="11.25">
      <c r="A5" s="1">
        <v>2</v>
      </c>
      <c r="B5" s="1">
        <v>29</v>
      </c>
      <c r="C5" s="5">
        <v>1042821222033</v>
      </c>
      <c r="D5" s="1" t="s">
        <v>74</v>
      </c>
      <c r="E5" s="1" t="s">
        <v>12</v>
      </c>
      <c r="F5" s="6">
        <v>0.01608958333333333</v>
      </c>
      <c r="G5" s="6">
        <v>0.03308761574074074</v>
      </c>
      <c r="H5" s="6">
        <f aca="true" t="shared" si="0" ref="H5:H11">F5+G5</f>
        <v>0.04917719907407407</v>
      </c>
      <c r="I5" s="26">
        <f aca="true" t="shared" si="1" ref="I5:I11">H5-$H$4</f>
        <v>0.0025849537037037004</v>
      </c>
    </row>
    <row r="6" spans="1:9" ht="11.25">
      <c r="A6" s="1">
        <v>3</v>
      </c>
      <c r="B6" s="1">
        <v>24</v>
      </c>
      <c r="C6" s="5">
        <v>59281119003</v>
      </c>
      <c r="D6" s="1" t="s">
        <v>68</v>
      </c>
      <c r="E6" s="1" t="s">
        <v>109</v>
      </c>
      <c r="F6" s="6">
        <v>0.015908101851851854</v>
      </c>
      <c r="G6" s="6">
        <v>0.034198726851851845</v>
      </c>
      <c r="H6" s="6">
        <f t="shared" si="0"/>
        <v>0.0501068287037037</v>
      </c>
      <c r="I6" s="26">
        <f t="shared" si="1"/>
        <v>0.003514583333333328</v>
      </c>
    </row>
    <row r="7" spans="1:9" ht="11.25">
      <c r="A7" s="1">
        <v>4</v>
      </c>
      <c r="B7" s="1">
        <v>36</v>
      </c>
      <c r="C7" s="5">
        <v>872820312026</v>
      </c>
      <c r="D7" s="1" t="s">
        <v>72</v>
      </c>
      <c r="E7" s="1" t="s">
        <v>5</v>
      </c>
      <c r="F7" s="6">
        <v>0.016637731481481483</v>
      </c>
      <c r="G7" s="6">
        <v>0.03394421296296296</v>
      </c>
      <c r="H7" s="6">
        <f t="shared" si="0"/>
        <v>0.05058194444444444</v>
      </c>
      <c r="I7" s="26">
        <f t="shared" si="1"/>
        <v>0.003989699074074073</v>
      </c>
    </row>
    <row r="8" spans="1:9" ht="11.25">
      <c r="A8" s="1">
        <v>5</v>
      </c>
      <c r="B8" s="1">
        <v>35</v>
      </c>
      <c r="C8" s="5"/>
      <c r="D8" s="1" t="s">
        <v>67</v>
      </c>
      <c r="E8" s="1" t="s">
        <v>5</v>
      </c>
      <c r="F8" s="6">
        <v>0.016457754629629624</v>
      </c>
      <c r="G8" s="6">
        <v>0.034481712962962964</v>
      </c>
      <c r="H8" s="6">
        <f t="shared" si="0"/>
        <v>0.05093946759259259</v>
      </c>
      <c r="I8" s="26">
        <f t="shared" si="1"/>
        <v>0.004347222222222218</v>
      </c>
    </row>
    <row r="9" spans="1:9" ht="11.25">
      <c r="A9" s="1">
        <v>6</v>
      </c>
      <c r="B9" s="1">
        <v>33</v>
      </c>
      <c r="C9" s="5">
        <v>1042820110031</v>
      </c>
      <c r="D9" s="1" t="s">
        <v>69</v>
      </c>
      <c r="E9" s="1" t="s">
        <v>12</v>
      </c>
      <c r="F9" s="6">
        <v>0.016424421296296295</v>
      </c>
      <c r="G9" s="6">
        <v>0.03662650462962963</v>
      </c>
      <c r="H9" s="6">
        <f t="shared" si="0"/>
        <v>0.053050925925925925</v>
      </c>
      <c r="I9" s="26">
        <f t="shared" si="1"/>
        <v>0.006458680555555554</v>
      </c>
    </row>
    <row r="10" spans="1:9" ht="11.25">
      <c r="A10" s="1">
        <v>7</v>
      </c>
      <c r="B10" s="1">
        <v>37</v>
      </c>
      <c r="C10" s="5"/>
      <c r="D10" s="1" t="s">
        <v>73</v>
      </c>
      <c r="E10" s="1" t="s">
        <v>5</v>
      </c>
      <c r="F10" s="6">
        <v>0.016907291666666664</v>
      </c>
      <c r="G10" s="6">
        <v>0.03888321759259259</v>
      </c>
      <c r="H10" s="6">
        <f t="shared" si="0"/>
        <v>0.055790509259259255</v>
      </c>
      <c r="I10" s="26">
        <f t="shared" si="1"/>
        <v>0.009198263888888884</v>
      </c>
    </row>
    <row r="11" spans="1:9" ht="11.25">
      <c r="A11" s="1">
        <v>8</v>
      </c>
      <c r="B11" s="1">
        <v>42</v>
      </c>
      <c r="C11" s="5">
        <v>1042831112034</v>
      </c>
      <c r="D11" s="1" t="s">
        <v>70</v>
      </c>
      <c r="E11" s="1" t="s">
        <v>12</v>
      </c>
      <c r="F11" s="6">
        <v>0.018367824074074075</v>
      </c>
      <c r="G11" s="6">
        <v>0.03994618055555556</v>
      </c>
      <c r="H11" s="6">
        <f t="shared" si="0"/>
        <v>0.05831400462962963</v>
      </c>
      <c r="I11" s="26">
        <f t="shared" si="1"/>
        <v>0.011721759259259258</v>
      </c>
    </row>
    <row r="12" spans="3:9" ht="11.25">
      <c r="C12" s="5"/>
      <c r="F12" s="6"/>
      <c r="G12" s="6"/>
      <c r="H12" s="6"/>
      <c r="I12" s="29"/>
    </row>
    <row r="13" spans="3:9" ht="11.25">
      <c r="C13" s="5"/>
      <c r="G13" s="6"/>
      <c r="H13" s="6"/>
      <c r="I13" s="6"/>
    </row>
    <row r="14" spans="3:9" ht="11.25">
      <c r="C14" s="5"/>
      <c r="G14" s="6"/>
      <c r="H14" s="6"/>
      <c r="I14" s="6"/>
    </row>
    <row r="15" spans="3:9" ht="11.25">
      <c r="C15" s="5"/>
      <c r="G15" s="6"/>
      <c r="H15" s="6"/>
      <c r="I15" s="6"/>
    </row>
    <row r="16" spans="3:9" ht="11.25">
      <c r="C16" s="5"/>
      <c r="G16" s="6"/>
      <c r="H16" s="6"/>
      <c r="I16" s="6"/>
    </row>
    <row r="17" spans="3:9" ht="11.25">
      <c r="C17" s="5"/>
      <c r="G17" s="6"/>
      <c r="H17" s="6"/>
      <c r="I17" s="6"/>
    </row>
    <row r="18" spans="3:9" ht="11.25">
      <c r="C18" s="5"/>
      <c r="G18" s="6"/>
      <c r="H18" s="6"/>
      <c r="I18" s="6"/>
    </row>
    <row r="19" spans="3:9" ht="11.25">
      <c r="C19" s="5"/>
      <c r="G19" s="6"/>
      <c r="H19" s="6"/>
      <c r="I19" s="6"/>
    </row>
    <row r="20" spans="3:9" ht="11.25">
      <c r="C20" s="5"/>
      <c r="G20" s="6"/>
      <c r="H20" s="6"/>
      <c r="I20" s="6"/>
    </row>
    <row r="21" spans="3:9" ht="11.25">
      <c r="C21" s="5"/>
      <c r="G21" s="6"/>
      <c r="H21" s="6"/>
      <c r="I21" s="6"/>
    </row>
    <row r="22" spans="3:9" ht="11.25">
      <c r="C22" s="5"/>
      <c r="G22" s="6"/>
      <c r="H22" s="6"/>
      <c r="I22" s="6"/>
    </row>
    <row r="23" spans="3:9" ht="11.25">
      <c r="C23" s="5"/>
      <c r="G23" s="6"/>
      <c r="H23" s="6"/>
      <c r="I23" s="6"/>
    </row>
    <row r="24" spans="3:9" ht="11.25">
      <c r="C24" s="5"/>
      <c r="G24" s="6"/>
      <c r="H24" s="6"/>
      <c r="I24" s="6"/>
    </row>
    <row r="25" spans="3:9" ht="11.25">
      <c r="C25" s="5"/>
      <c r="G25" s="6"/>
      <c r="H25" s="6"/>
      <c r="I25" s="6"/>
    </row>
    <row r="26" spans="3:9" ht="11.25">
      <c r="C26" s="5"/>
      <c r="G26" s="6"/>
      <c r="H26" s="6"/>
      <c r="I26" s="6"/>
    </row>
    <row r="27" spans="3:9" ht="11.25">
      <c r="C27" s="5"/>
      <c r="G27" s="6"/>
      <c r="H27" s="6"/>
      <c r="I27" s="6"/>
    </row>
    <row r="28" spans="3:9" ht="11.25">
      <c r="C28" s="5"/>
      <c r="G28" s="6"/>
      <c r="H28" s="6"/>
      <c r="I28" s="6"/>
    </row>
    <row r="29" spans="3:9" ht="11.25">
      <c r="C29" s="5"/>
      <c r="G29" s="6"/>
      <c r="H29" s="6"/>
      <c r="I29" s="6"/>
    </row>
    <row r="30" spans="3:9" ht="11.25">
      <c r="C30" s="5"/>
      <c r="G30" s="6"/>
      <c r="H30" s="6"/>
      <c r="I30" s="6"/>
    </row>
    <row r="31" spans="3:9" ht="11.25">
      <c r="C31" s="5"/>
      <c r="G31" s="6"/>
      <c r="H31" s="6"/>
      <c r="I31" s="6"/>
    </row>
    <row r="32" spans="3:9" ht="11.25">
      <c r="C32" s="5"/>
      <c r="G32" s="6"/>
      <c r="H32" s="6"/>
      <c r="I32" s="6"/>
    </row>
    <row r="33" spans="3:9" ht="11.25">
      <c r="C33" s="5"/>
      <c r="G33" s="6"/>
      <c r="H33" s="6"/>
      <c r="I33" s="6"/>
    </row>
    <row r="34" spans="3:9" ht="11.25">
      <c r="C34" s="5"/>
      <c r="G34" s="6"/>
      <c r="H34" s="6"/>
      <c r="I34" s="6"/>
    </row>
    <row r="35" spans="3:9" ht="11.25">
      <c r="C35" s="5"/>
      <c r="G35" s="6"/>
      <c r="H35" s="6"/>
      <c r="I35" s="6"/>
    </row>
    <row r="36" spans="3:9" ht="11.25">
      <c r="C36" s="5"/>
      <c r="G36" s="6"/>
      <c r="H36" s="6"/>
      <c r="I36" s="6"/>
    </row>
    <row r="37" spans="3:9" ht="11.25">
      <c r="C37" s="5"/>
      <c r="G37" s="6"/>
      <c r="H37" s="6"/>
      <c r="I37" s="6"/>
    </row>
    <row r="38" spans="3:9" ht="11.25">
      <c r="C38" s="5"/>
      <c r="G38" s="6"/>
      <c r="H38" s="6"/>
      <c r="I38" s="6"/>
    </row>
    <row r="39" spans="3:9" ht="11.25">
      <c r="C39" s="5"/>
      <c r="G39" s="6"/>
      <c r="H39" s="6"/>
      <c r="I39" s="6"/>
    </row>
    <row r="40" spans="3:9" ht="11.25">
      <c r="C40" s="5"/>
      <c r="G40" s="6"/>
      <c r="H40" s="6"/>
      <c r="I40" s="6"/>
    </row>
    <row r="41" spans="3:9" ht="11.25">
      <c r="C41" s="5"/>
      <c r="G41" s="6"/>
      <c r="H41" s="6"/>
      <c r="I41" s="6"/>
    </row>
    <row r="42" spans="7:9" ht="11.25">
      <c r="G42" s="6"/>
      <c r="H42" s="6"/>
      <c r="I42" s="6"/>
    </row>
    <row r="43" spans="3:10" ht="11.25">
      <c r="C43" s="5"/>
      <c r="J43" s="6"/>
    </row>
    <row r="44" ht="11.25">
      <c r="C44" s="28"/>
    </row>
    <row r="45" ht="11.25">
      <c r="C45" s="28"/>
    </row>
    <row r="46" ht="11.25">
      <c r="C46" s="28"/>
    </row>
    <row r="47" ht="11.25">
      <c r="C47" s="28"/>
    </row>
    <row r="48" ht="11.25">
      <c r="C48" s="28"/>
    </row>
    <row r="49" ht="11.25">
      <c r="C49" s="28"/>
    </row>
    <row r="50" ht="11.25">
      <c r="C50" s="28"/>
    </row>
    <row r="51" ht="11.25">
      <c r="C51" s="28"/>
    </row>
    <row r="52" ht="11.25">
      <c r="C52" s="28"/>
    </row>
    <row r="53" ht="11.25">
      <c r="C53" s="28"/>
    </row>
    <row r="54" ht="11.25">
      <c r="C54" s="28"/>
    </row>
  </sheetData>
  <mergeCells count="2">
    <mergeCell ref="A1:K1"/>
    <mergeCell ref="A2:I2"/>
  </mergeCells>
  <printOptions/>
  <pageMargins left="0.75" right="0.75" top="1" bottom="1" header="0.5" footer="0.5"/>
  <pageSetup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 topLeftCell="A1">
      <selection activeCell="F19" sqref="F19"/>
    </sheetView>
  </sheetViews>
  <sheetFormatPr defaultColWidth="11.00390625" defaultRowHeight="12.75"/>
  <cols>
    <col min="1" max="1" width="4.75390625" style="1" customWidth="1"/>
    <col min="2" max="2" width="4.625" style="1" customWidth="1"/>
    <col min="3" max="3" width="14.25390625" style="27" customWidth="1"/>
    <col min="4" max="4" width="17.875" style="1" bestFit="1" customWidth="1"/>
    <col min="5" max="5" width="4.375" style="1" customWidth="1"/>
    <col min="6" max="6" width="11.00390625" style="1" customWidth="1"/>
    <col min="7" max="7" width="10.75390625" style="1" customWidth="1"/>
    <col min="8" max="8" width="9.375" style="1" customWidth="1"/>
    <col min="9" max="9" width="9.875" style="1" customWidth="1"/>
    <col min="10" max="10" width="9.125" style="1" customWidth="1"/>
    <col min="11" max="11" width="4.00390625" style="1" customWidth="1"/>
    <col min="12" max="16384" width="9.125" style="1" customWidth="1"/>
  </cols>
  <sheetData>
    <row r="1" spans="1:11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0" customFormat="1" ht="39.75" customHeight="1">
      <c r="A2" s="21" t="s">
        <v>142</v>
      </c>
      <c r="B2" s="22"/>
      <c r="C2" s="22"/>
      <c r="D2" s="22"/>
      <c r="E2" s="22"/>
      <c r="F2" s="22"/>
      <c r="G2" s="22"/>
      <c r="H2" s="22"/>
      <c r="I2" s="22"/>
      <c r="J2" s="11"/>
      <c r="K2" s="12"/>
    </row>
    <row r="3" spans="1:9" ht="22.5">
      <c r="A3" s="23" t="s">
        <v>42</v>
      </c>
      <c r="B3" s="24" t="s">
        <v>130</v>
      </c>
      <c r="C3" s="25" t="s">
        <v>2</v>
      </c>
      <c r="D3" s="24" t="s">
        <v>0</v>
      </c>
      <c r="E3" s="24" t="s">
        <v>1</v>
      </c>
      <c r="F3" s="24" t="s">
        <v>131</v>
      </c>
      <c r="G3" s="24" t="s">
        <v>132</v>
      </c>
      <c r="H3" s="24" t="s">
        <v>133</v>
      </c>
      <c r="I3" s="24" t="s">
        <v>134</v>
      </c>
    </row>
    <row r="4" spans="1:9" ht="11.25">
      <c r="A4" s="1">
        <v>1</v>
      </c>
      <c r="B4" s="1">
        <v>13</v>
      </c>
      <c r="C4" s="5"/>
      <c r="D4" s="1" t="s">
        <v>82</v>
      </c>
      <c r="E4" s="1" t="s">
        <v>3</v>
      </c>
      <c r="F4" s="6">
        <v>0.014760416666666665</v>
      </c>
      <c r="G4" s="6">
        <v>0.03163645833333333</v>
      </c>
      <c r="H4" s="6">
        <f>F4+G4</f>
        <v>0.046396875</v>
      </c>
      <c r="I4" s="26">
        <f>H4-$H$4</f>
        <v>0</v>
      </c>
    </row>
    <row r="5" spans="1:9" ht="11.25">
      <c r="A5" s="1">
        <v>2</v>
      </c>
      <c r="B5" s="1">
        <v>19</v>
      </c>
      <c r="C5" s="5">
        <v>1582860423033</v>
      </c>
      <c r="D5" s="1" t="s">
        <v>75</v>
      </c>
      <c r="E5" s="1" t="s">
        <v>3</v>
      </c>
      <c r="F5" s="6">
        <v>0.015108333333333333</v>
      </c>
      <c r="G5" s="6">
        <v>0.03162256944444444</v>
      </c>
      <c r="H5" s="6">
        <f aca="true" t="shared" si="0" ref="H5:H15">F5+G5</f>
        <v>0.04673090277777778</v>
      </c>
      <c r="I5" s="26">
        <f aca="true" t="shared" si="1" ref="I5:I15">H5-$H$4</f>
        <v>0.0003340277777777803</v>
      </c>
    </row>
    <row r="6" spans="1:9" ht="11.25">
      <c r="A6" s="1">
        <v>3</v>
      </c>
      <c r="B6" s="1">
        <v>21</v>
      </c>
      <c r="C6" s="5">
        <v>1132850728001</v>
      </c>
      <c r="D6" s="1" t="s">
        <v>81</v>
      </c>
      <c r="E6" s="1" t="s">
        <v>15</v>
      </c>
      <c r="F6" s="6">
        <v>0.01520902777777778</v>
      </c>
      <c r="G6" s="6">
        <v>0.032474305555555555</v>
      </c>
      <c r="H6" s="6">
        <f t="shared" si="0"/>
        <v>0.047683333333333335</v>
      </c>
      <c r="I6" s="26">
        <f t="shared" si="1"/>
        <v>0.0012864583333333374</v>
      </c>
    </row>
    <row r="7" spans="1:9" ht="11.25">
      <c r="A7" s="1">
        <v>4</v>
      </c>
      <c r="B7" s="1">
        <v>25</v>
      </c>
      <c r="C7" s="5"/>
      <c r="D7" s="1" t="s">
        <v>80</v>
      </c>
      <c r="E7" s="1" t="s">
        <v>7</v>
      </c>
      <c r="F7" s="6">
        <v>0.015916782407407407</v>
      </c>
      <c r="G7" s="6">
        <v>0.03332569444444444</v>
      </c>
      <c r="H7" s="6">
        <f t="shared" si="0"/>
        <v>0.049242476851851846</v>
      </c>
      <c r="I7" s="26">
        <f t="shared" si="1"/>
        <v>0.002845601851851849</v>
      </c>
    </row>
    <row r="8" spans="1:9" ht="11.25">
      <c r="A8" s="1">
        <v>5</v>
      </c>
      <c r="B8" s="1">
        <v>26</v>
      </c>
      <c r="C8" s="5"/>
      <c r="D8" s="1" t="s">
        <v>79</v>
      </c>
      <c r="E8" s="1" t="s">
        <v>7</v>
      </c>
      <c r="F8" s="6">
        <v>0.01593009259259259</v>
      </c>
      <c r="G8" s="6">
        <v>0.03332418981481482</v>
      </c>
      <c r="H8" s="6">
        <f t="shared" si="0"/>
        <v>0.04925428240740741</v>
      </c>
      <c r="I8" s="26">
        <f t="shared" si="1"/>
        <v>0.0028574074074074127</v>
      </c>
    </row>
    <row r="9" spans="1:9" ht="11.25">
      <c r="A9" s="1">
        <v>6</v>
      </c>
      <c r="B9" s="1">
        <v>28</v>
      </c>
      <c r="C9" s="5">
        <v>872821002025</v>
      </c>
      <c r="D9" s="1" t="s">
        <v>76</v>
      </c>
      <c r="E9" s="1" t="s">
        <v>5</v>
      </c>
      <c r="F9" s="6">
        <v>0.016030439814814813</v>
      </c>
      <c r="G9" s="6">
        <v>0.03325092592592593</v>
      </c>
      <c r="H9" s="6">
        <f t="shared" si="0"/>
        <v>0.04928136574074074</v>
      </c>
      <c r="I9" s="26">
        <f t="shared" si="1"/>
        <v>0.002884490740740743</v>
      </c>
    </row>
    <row r="10" spans="1:9" ht="11.25">
      <c r="A10" s="1">
        <v>7</v>
      </c>
      <c r="B10" s="1">
        <v>34</v>
      </c>
      <c r="C10" s="5">
        <v>1042860913037</v>
      </c>
      <c r="D10" s="1" t="s">
        <v>85</v>
      </c>
      <c r="E10" s="1" t="s">
        <v>12</v>
      </c>
      <c r="F10" s="6">
        <v>0.01642488425925926</v>
      </c>
      <c r="G10" s="6">
        <v>0.03445821759259259</v>
      </c>
      <c r="H10" s="6">
        <f t="shared" si="0"/>
        <v>0.05088310185185185</v>
      </c>
      <c r="I10" s="26">
        <f t="shared" si="1"/>
        <v>0.004486226851851856</v>
      </c>
    </row>
    <row r="11" spans="1:9" ht="11.25">
      <c r="A11" s="1">
        <v>8</v>
      </c>
      <c r="B11" s="1">
        <v>30</v>
      </c>
      <c r="C11" s="5">
        <v>872850301029</v>
      </c>
      <c r="D11" s="1" t="s">
        <v>119</v>
      </c>
      <c r="E11" s="1" t="s">
        <v>5</v>
      </c>
      <c r="F11" s="6">
        <v>0.016320370370370374</v>
      </c>
      <c r="G11" s="6">
        <v>0.03456701388888889</v>
      </c>
      <c r="H11" s="6">
        <f t="shared" si="0"/>
        <v>0.05088738425925926</v>
      </c>
      <c r="I11" s="26">
        <f t="shared" si="1"/>
        <v>0.0044905092592592635</v>
      </c>
    </row>
    <row r="12" spans="1:9" ht="11.25">
      <c r="A12" s="1">
        <v>9</v>
      </c>
      <c r="B12" s="1">
        <v>32</v>
      </c>
      <c r="C12" s="5">
        <v>872821228024</v>
      </c>
      <c r="D12" s="1" t="s">
        <v>77</v>
      </c>
      <c r="E12" s="1" t="s">
        <v>5</v>
      </c>
      <c r="F12" s="6">
        <v>0.016415624999999996</v>
      </c>
      <c r="G12" s="6">
        <v>0.034483564814814814</v>
      </c>
      <c r="H12" s="6">
        <f t="shared" si="0"/>
        <v>0.05089918981481481</v>
      </c>
      <c r="I12" s="26">
        <f t="shared" si="1"/>
        <v>0.004502314814814813</v>
      </c>
    </row>
    <row r="13" spans="1:9" ht="11.25">
      <c r="A13" s="1">
        <v>10</v>
      </c>
      <c r="B13" s="1">
        <v>31</v>
      </c>
      <c r="C13" s="5">
        <v>872850812050</v>
      </c>
      <c r="D13" s="1" t="s">
        <v>83</v>
      </c>
      <c r="E13" s="1" t="s">
        <v>5</v>
      </c>
      <c r="F13" s="6">
        <v>0.01641469907407407</v>
      </c>
      <c r="G13" s="6">
        <v>0.034659259259259265</v>
      </c>
      <c r="H13" s="6">
        <f t="shared" si="0"/>
        <v>0.051073958333333336</v>
      </c>
      <c r="I13" s="26">
        <f t="shared" si="1"/>
        <v>0.004677083333333339</v>
      </c>
    </row>
    <row r="14" spans="1:9" ht="11.25">
      <c r="A14" s="1">
        <v>11</v>
      </c>
      <c r="B14" s="1">
        <v>38</v>
      </c>
      <c r="C14" s="5">
        <v>1822831414010</v>
      </c>
      <c r="D14" s="1" t="s">
        <v>112</v>
      </c>
      <c r="E14" s="1" t="s">
        <v>113</v>
      </c>
      <c r="F14" s="6">
        <v>0.016920486111111105</v>
      </c>
      <c r="G14" s="6">
        <v>0.035340509259259266</v>
      </c>
      <c r="H14" s="6">
        <f t="shared" si="0"/>
        <v>0.05226099537037037</v>
      </c>
      <c r="I14" s="26">
        <f t="shared" si="1"/>
        <v>0.005864120370370374</v>
      </c>
    </row>
    <row r="15" spans="1:9" ht="11.25">
      <c r="A15" s="1">
        <v>12</v>
      </c>
      <c r="B15" s="1">
        <v>39</v>
      </c>
      <c r="C15" s="5"/>
      <c r="D15" s="1" t="s">
        <v>84</v>
      </c>
      <c r="E15" s="1" t="s">
        <v>6</v>
      </c>
      <c r="F15" s="6">
        <v>0.017128356481481484</v>
      </c>
      <c r="G15" s="6">
        <v>0.03690462962962963</v>
      </c>
      <c r="H15" s="6">
        <f t="shared" si="0"/>
        <v>0.05403298611111111</v>
      </c>
      <c r="I15" s="26">
        <f t="shared" si="1"/>
        <v>0.007636111111111114</v>
      </c>
    </row>
    <row r="16" spans="2:8" ht="11.25">
      <c r="B16" s="1">
        <v>41</v>
      </c>
      <c r="C16" s="5"/>
      <c r="D16" s="1" t="s">
        <v>78</v>
      </c>
      <c r="E16" s="1" t="s">
        <v>6</v>
      </c>
      <c r="F16" s="6">
        <v>0.018132175925925927</v>
      </c>
      <c r="G16" s="26"/>
      <c r="H16" s="6"/>
    </row>
    <row r="17" spans="3:9" ht="11.25">
      <c r="C17" s="5"/>
      <c r="G17" s="6"/>
      <c r="H17" s="6"/>
      <c r="I17" s="6"/>
    </row>
    <row r="18" spans="3:9" ht="11.25">
      <c r="C18" s="5"/>
      <c r="G18" s="6"/>
      <c r="H18" s="6"/>
      <c r="I18" s="6"/>
    </row>
    <row r="19" spans="3:9" ht="11.25">
      <c r="C19" s="5"/>
      <c r="G19" s="6"/>
      <c r="H19" s="6"/>
      <c r="I19" s="6"/>
    </row>
    <row r="20" spans="3:9" ht="11.25">
      <c r="C20" s="5"/>
      <c r="G20" s="6"/>
      <c r="H20" s="6"/>
      <c r="I20" s="6"/>
    </row>
    <row r="21" spans="3:9" ht="11.25">
      <c r="C21" s="5"/>
      <c r="G21" s="6"/>
      <c r="H21" s="6"/>
      <c r="I21" s="6"/>
    </row>
    <row r="22" spans="3:9" ht="11.25">
      <c r="C22" s="5"/>
      <c r="G22" s="6"/>
      <c r="H22" s="6"/>
      <c r="I22" s="6"/>
    </row>
    <row r="23" spans="3:9" ht="11.25">
      <c r="C23" s="5"/>
      <c r="G23" s="6"/>
      <c r="H23" s="6"/>
      <c r="I23" s="6"/>
    </row>
    <row r="24" spans="3:9" ht="11.25">
      <c r="C24" s="5"/>
      <c r="G24" s="6"/>
      <c r="H24" s="6"/>
      <c r="I24" s="6"/>
    </row>
    <row r="25" spans="3:9" ht="11.25">
      <c r="C25" s="5"/>
      <c r="G25" s="6"/>
      <c r="H25" s="6"/>
      <c r="I25" s="6"/>
    </row>
    <row r="26" spans="3:9" ht="11.25">
      <c r="C26" s="5"/>
      <c r="G26" s="6"/>
      <c r="H26" s="6"/>
      <c r="I26" s="6"/>
    </row>
    <row r="27" spans="3:9" ht="11.25">
      <c r="C27" s="5"/>
      <c r="G27" s="6"/>
      <c r="H27" s="6"/>
      <c r="I27" s="6"/>
    </row>
    <row r="28" spans="3:9" ht="11.25">
      <c r="C28" s="5"/>
      <c r="G28" s="6"/>
      <c r="H28" s="6"/>
      <c r="I28" s="6"/>
    </row>
    <row r="29" spans="3:9" ht="11.25">
      <c r="C29" s="5"/>
      <c r="G29" s="6"/>
      <c r="H29" s="6"/>
      <c r="I29" s="6"/>
    </row>
    <row r="30" spans="3:9" ht="11.25">
      <c r="C30" s="5"/>
      <c r="G30" s="6"/>
      <c r="H30" s="6"/>
      <c r="I30" s="6"/>
    </row>
    <row r="31" spans="3:9" ht="11.25">
      <c r="C31" s="5"/>
      <c r="G31" s="6"/>
      <c r="H31" s="6"/>
      <c r="I31" s="6"/>
    </row>
    <row r="32" spans="3:9" ht="11.25">
      <c r="C32" s="5"/>
      <c r="G32" s="6"/>
      <c r="H32" s="6"/>
      <c r="I32" s="6"/>
    </row>
    <row r="33" spans="3:9" ht="11.25">
      <c r="C33" s="5"/>
      <c r="G33" s="6"/>
      <c r="H33" s="6"/>
      <c r="I33" s="6"/>
    </row>
    <row r="34" spans="3:9" ht="11.25">
      <c r="C34" s="5"/>
      <c r="G34" s="6"/>
      <c r="H34" s="6"/>
      <c r="I34" s="6"/>
    </row>
    <row r="35" spans="3:9" ht="11.25">
      <c r="C35" s="5"/>
      <c r="G35" s="6"/>
      <c r="H35" s="6"/>
      <c r="I35" s="6"/>
    </row>
    <row r="36" spans="3:9" ht="11.25">
      <c r="C36" s="5"/>
      <c r="G36" s="6"/>
      <c r="H36" s="6"/>
      <c r="I36" s="6"/>
    </row>
    <row r="37" spans="3:9" ht="11.25">
      <c r="C37" s="5"/>
      <c r="G37" s="6"/>
      <c r="H37" s="6"/>
      <c r="I37" s="6"/>
    </row>
    <row r="38" spans="3:9" ht="11.25">
      <c r="C38" s="5"/>
      <c r="G38" s="6"/>
      <c r="H38" s="6"/>
      <c r="I38" s="6"/>
    </row>
    <row r="39" spans="3:9" ht="11.25">
      <c r="C39" s="5"/>
      <c r="G39" s="6"/>
      <c r="H39" s="6"/>
      <c r="I39" s="6"/>
    </row>
    <row r="40" spans="3:9" ht="11.25">
      <c r="C40" s="5"/>
      <c r="G40" s="6"/>
      <c r="H40" s="6"/>
      <c r="I40" s="6"/>
    </row>
    <row r="41" spans="3:9" ht="11.25">
      <c r="C41" s="5"/>
      <c r="G41" s="6"/>
      <c r="H41" s="6"/>
      <c r="I41" s="6"/>
    </row>
    <row r="42" spans="3:9" ht="11.25">
      <c r="C42" s="5"/>
      <c r="G42" s="6"/>
      <c r="H42" s="6"/>
      <c r="I42" s="6"/>
    </row>
    <row r="43" spans="7:9" ht="11.25">
      <c r="G43" s="6"/>
      <c r="H43" s="6"/>
      <c r="I43" s="6"/>
    </row>
    <row r="44" spans="3:10" ht="11.25">
      <c r="C44" s="5"/>
      <c r="J44" s="6"/>
    </row>
    <row r="45" ht="11.25">
      <c r="C45" s="28"/>
    </row>
    <row r="46" ht="11.25">
      <c r="C46" s="28"/>
    </row>
    <row r="47" ht="11.25">
      <c r="C47" s="28"/>
    </row>
    <row r="48" ht="11.25">
      <c r="C48" s="28"/>
    </row>
    <row r="49" ht="11.25">
      <c r="C49" s="28"/>
    </row>
    <row r="50" ht="11.25">
      <c r="C50" s="28"/>
    </row>
    <row r="51" ht="11.25">
      <c r="C51" s="28"/>
    </row>
    <row r="52" ht="11.25">
      <c r="C52" s="28"/>
    </row>
    <row r="53" ht="11.25">
      <c r="C53" s="28"/>
    </row>
    <row r="54" ht="11.25">
      <c r="C54" s="28"/>
    </row>
    <row r="55" ht="11.25">
      <c r="C55" s="28"/>
    </row>
  </sheetData>
  <mergeCells count="2">
    <mergeCell ref="A1:K1"/>
    <mergeCell ref="A2:I2"/>
  </mergeCells>
  <printOptions/>
  <pageMargins left="0.75" right="0.75" top="1" bottom="1" header="0.5" footer="0.5"/>
  <pageSetup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workbookViewId="0" topLeftCell="A1">
      <selection activeCell="F19" sqref="F19"/>
    </sheetView>
  </sheetViews>
  <sheetFormatPr defaultColWidth="11.00390625" defaultRowHeight="12.75"/>
  <cols>
    <col min="1" max="1" width="4.75390625" style="1" customWidth="1"/>
    <col min="2" max="2" width="4.625" style="1" customWidth="1"/>
    <col min="3" max="3" width="14.25390625" style="27" customWidth="1"/>
    <col min="4" max="4" width="21.75390625" style="1" bestFit="1" customWidth="1"/>
    <col min="5" max="5" width="4.375" style="1" customWidth="1"/>
    <col min="6" max="7" width="9.25390625" style="1" customWidth="1"/>
    <col min="8" max="8" width="9.75390625" style="1" customWidth="1"/>
    <col min="9" max="9" width="9.125" style="1" bestFit="1" customWidth="1"/>
    <col min="10" max="10" width="9.125" style="1" customWidth="1"/>
    <col min="11" max="11" width="4.00390625" style="1" customWidth="1"/>
    <col min="12" max="16384" width="9.125" style="1" customWidth="1"/>
  </cols>
  <sheetData>
    <row r="1" spans="1:11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0" customFormat="1" ht="39.75" customHeight="1">
      <c r="A2" s="21" t="s">
        <v>143</v>
      </c>
      <c r="B2" s="22"/>
      <c r="C2" s="22"/>
      <c r="D2" s="22"/>
      <c r="E2" s="22"/>
      <c r="F2" s="22"/>
      <c r="G2" s="22"/>
      <c r="H2" s="22"/>
      <c r="I2" s="22"/>
      <c r="J2" s="11"/>
      <c r="K2" s="12"/>
    </row>
    <row r="3" spans="1:9" ht="22.5">
      <c r="A3" s="23" t="s">
        <v>42</v>
      </c>
      <c r="B3" s="24" t="s">
        <v>130</v>
      </c>
      <c r="C3" s="25" t="s">
        <v>2</v>
      </c>
      <c r="D3" s="24" t="s">
        <v>0</v>
      </c>
      <c r="E3" s="24" t="s">
        <v>1</v>
      </c>
      <c r="F3" s="24" t="s">
        <v>131</v>
      </c>
      <c r="G3" s="24" t="s">
        <v>132</v>
      </c>
      <c r="H3" s="24" t="s">
        <v>133</v>
      </c>
      <c r="I3" s="24" t="s">
        <v>134</v>
      </c>
    </row>
    <row r="4" spans="1:9" ht="11.25">
      <c r="A4" s="1">
        <v>1</v>
      </c>
      <c r="B4" s="1">
        <v>1</v>
      </c>
      <c r="C4" s="5">
        <v>1131740110032</v>
      </c>
      <c r="D4" s="1" t="s">
        <v>18</v>
      </c>
      <c r="E4" s="1" t="s">
        <v>15</v>
      </c>
      <c r="F4" s="6">
        <v>0.01255752314814815</v>
      </c>
      <c r="G4" s="6">
        <v>0.04149930555555555</v>
      </c>
      <c r="H4" s="6">
        <f>F4+G4</f>
        <v>0.0540568287037037</v>
      </c>
      <c r="I4" s="26">
        <f>H4-$H$4</f>
        <v>0</v>
      </c>
    </row>
    <row r="5" spans="1:9" ht="11.25">
      <c r="A5" s="1">
        <v>2</v>
      </c>
      <c r="B5" s="1">
        <v>6</v>
      </c>
      <c r="C5" s="5">
        <v>1131750613031</v>
      </c>
      <c r="D5" s="1" t="s">
        <v>17</v>
      </c>
      <c r="E5" s="1" t="s">
        <v>15</v>
      </c>
      <c r="F5" s="6">
        <v>0.013022800925925927</v>
      </c>
      <c r="G5" s="6">
        <v>0.04121099537037037</v>
      </c>
      <c r="H5" s="6">
        <f aca="true" t="shared" si="0" ref="H5:H33">F5+G5</f>
        <v>0.054233796296296294</v>
      </c>
      <c r="I5" s="26">
        <f>H5-$H$4</f>
        <v>0.00017696759259259315</v>
      </c>
    </row>
    <row r="6" spans="1:9" ht="11.25">
      <c r="A6" s="1">
        <v>3</v>
      </c>
      <c r="B6" s="1">
        <v>4</v>
      </c>
      <c r="C6" s="5">
        <v>1131690411036</v>
      </c>
      <c r="D6" s="1" t="s">
        <v>16</v>
      </c>
      <c r="E6" s="1" t="s">
        <v>15</v>
      </c>
      <c r="F6" s="6">
        <v>0.012880787037037034</v>
      </c>
      <c r="G6" s="6">
        <v>0.04136111111111111</v>
      </c>
      <c r="H6" s="6">
        <f t="shared" si="0"/>
        <v>0.05424189814814814</v>
      </c>
      <c r="I6" s="26">
        <f>H6-$H$4</f>
        <v>0.00018506944444444257</v>
      </c>
    </row>
    <row r="7" spans="1:9" ht="11.25">
      <c r="A7" s="1">
        <v>4</v>
      </c>
      <c r="B7" s="1">
        <v>5</v>
      </c>
      <c r="C7" s="5">
        <v>631731011001</v>
      </c>
      <c r="D7" s="1" t="s">
        <v>37</v>
      </c>
      <c r="E7" s="1" t="s">
        <v>25</v>
      </c>
      <c r="F7" s="6">
        <v>0.012961805555555551</v>
      </c>
      <c r="G7" s="6">
        <v>0.041284837962962964</v>
      </c>
      <c r="H7" s="6">
        <f t="shared" si="0"/>
        <v>0.05424664351851852</v>
      </c>
      <c r="I7" s="26">
        <f aca="true" t="shared" si="1" ref="I7:I33">H7-$H$4</f>
        <v>0.00018981481481481627</v>
      </c>
    </row>
    <row r="8" spans="1:9" ht="11.25">
      <c r="A8" s="1">
        <v>5</v>
      </c>
      <c r="B8" s="1">
        <v>2</v>
      </c>
      <c r="C8" s="5">
        <v>1581690225005</v>
      </c>
      <c r="D8" s="1" t="s">
        <v>135</v>
      </c>
      <c r="E8" s="1" t="s">
        <v>3</v>
      </c>
      <c r="F8" s="6">
        <v>0.012666435185185187</v>
      </c>
      <c r="G8" s="6">
        <v>0.04160509259259259</v>
      </c>
      <c r="H8" s="6">
        <f t="shared" si="0"/>
        <v>0.05427152777777777</v>
      </c>
      <c r="I8" s="26">
        <f t="shared" si="1"/>
        <v>0.00021469907407407202</v>
      </c>
    </row>
    <row r="9" spans="1:9" ht="11.25">
      <c r="A9" s="1">
        <v>6</v>
      </c>
      <c r="B9" s="1">
        <v>10</v>
      </c>
      <c r="C9" s="5">
        <v>1881680909024</v>
      </c>
      <c r="D9" s="1" t="s">
        <v>30</v>
      </c>
      <c r="E9" s="1" t="s">
        <v>7</v>
      </c>
      <c r="F9" s="6">
        <v>0.01337361111111111</v>
      </c>
      <c r="G9" s="6">
        <v>0.042085532407407415</v>
      </c>
      <c r="H9" s="6">
        <f t="shared" si="0"/>
        <v>0.05545914351851852</v>
      </c>
      <c r="I9" s="26">
        <f t="shared" si="1"/>
        <v>0.0014023148148148215</v>
      </c>
    </row>
    <row r="10" spans="1:9" ht="11.25">
      <c r="A10" s="1">
        <v>7</v>
      </c>
      <c r="B10" s="1">
        <v>11</v>
      </c>
      <c r="C10" s="5">
        <v>871780718004</v>
      </c>
      <c r="D10" s="1" t="s">
        <v>34</v>
      </c>
      <c r="E10" s="1" t="s">
        <v>5</v>
      </c>
      <c r="F10" s="6">
        <v>0.013392129629629627</v>
      </c>
      <c r="G10" s="6">
        <v>0.042071527777777784</v>
      </c>
      <c r="H10" s="6">
        <f t="shared" si="0"/>
        <v>0.05546365740740741</v>
      </c>
      <c r="I10" s="26">
        <f t="shared" si="1"/>
        <v>0.0014068287037037122</v>
      </c>
    </row>
    <row r="11" spans="1:9" ht="11.25">
      <c r="A11" s="1">
        <v>8</v>
      </c>
      <c r="B11" s="1">
        <v>7</v>
      </c>
      <c r="C11" s="5"/>
      <c r="D11" s="1" t="s">
        <v>8</v>
      </c>
      <c r="E11" s="1" t="s">
        <v>9</v>
      </c>
      <c r="F11" s="6">
        <v>0.013203587962962962</v>
      </c>
      <c r="G11" s="6">
        <v>0.042265277777777784</v>
      </c>
      <c r="H11" s="6">
        <f t="shared" si="0"/>
        <v>0.055468865740740746</v>
      </c>
      <c r="I11" s="26">
        <f t="shared" si="1"/>
        <v>0.001412037037037045</v>
      </c>
    </row>
    <row r="12" spans="1:9" ht="11.25">
      <c r="A12" s="1">
        <v>9</v>
      </c>
      <c r="B12" s="1">
        <v>12</v>
      </c>
      <c r="C12" s="5">
        <v>1041760503008</v>
      </c>
      <c r="D12" s="1" t="s">
        <v>38</v>
      </c>
      <c r="E12" s="1" t="s">
        <v>12</v>
      </c>
      <c r="F12" s="6">
        <v>0.013395601851851851</v>
      </c>
      <c r="G12" s="6">
        <v>0.04207673611111111</v>
      </c>
      <c r="H12" s="6">
        <f t="shared" si="0"/>
        <v>0.05547233796296296</v>
      </c>
      <c r="I12" s="26">
        <f t="shared" si="1"/>
        <v>0.0014155092592592622</v>
      </c>
    </row>
    <row r="13" spans="1:9" ht="11.25">
      <c r="A13" s="1">
        <v>10</v>
      </c>
      <c r="B13" s="1">
        <v>8</v>
      </c>
      <c r="C13" s="5">
        <v>1041720525005</v>
      </c>
      <c r="D13" s="1" t="s">
        <v>40</v>
      </c>
      <c r="E13" s="1" t="s">
        <v>12</v>
      </c>
      <c r="F13" s="6">
        <v>0.013262962962962964</v>
      </c>
      <c r="G13" s="6">
        <v>0.042216550925925925</v>
      </c>
      <c r="H13" s="6">
        <f t="shared" si="0"/>
        <v>0.05547951388888889</v>
      </c>
      <c r="I13" s="26">
        <f t="shared" si="1"/>
        <v>0.0014226851851851866</v>
      </c>
    </row>
    <row r="14" spans="1:9" ht="11.25">
      <c r="A14" s="1">
        <v>11</v>
      </c>
      <c r="B14" s="1">
        <v>19</v>
      </c>
      <c r="C14" s="5">
        <v>1581760713003</v>
      </c>
      <c r="D14" s="1" t="s">
        <v>19</v>
      </c>
      <c r="E14" s="1" t="s">
        <v>3</v>
      </c>
      <c r="F14" s="6">
        <v>0.01373599537037037</v>
      </c>
      <c r="G14" s="6">
        <v>0.042582754629629634</v>
      </c>
      <c r="H14" s="6">
        <f t="shared" si="0"/>
        <v>0.05631875</v>
      </c>
      <c r="I14" s="26">
        <f t="shared" si="1"/>
        <v>0.0022619212962963</v>
      </c>
    </row>
    <row r="15" spans="1:9" ht="11.25">
      <c r="A15" s="1">
        <v>12</v>
      </c>
      <c r="B15" s="1">
        <v>13</v>
      </c>
      <c r="C15" s="5">
        <v>801790620024</v>
      </c>
      <c r="D15" s="1" t="s">
        <v>24</v>
      </c>
      <c r="E15" s="1" t="s">
        <v>9</v>
      </c>
      <c r="F15" s="6">
        <v>0.013447569444444446</v>
      </c>
      <c r="G15" s="6">
        <v>0.04288194444444444</v>
      </c>
      <c r="H15" s="6">
        <f t="shared" si="0"/>
        <v>0.056329513888888884</v>
      </c>
      <c r="I15" s="26">
        <f t="shared" si="1"/>
        <v>0.002272685185185183</v>
      </c>
    </row>
    <row r="16" spans="1:9" ht="11.25">
      <c r="A16" s="1">
        <v>13</v>
      </c>
      <c r="B16" s="1">
        <v>9</v>
      </c>
      <c r="C16" s="5">
        <v>1041791203012</v>
      </c>
      <c r="D16" s="1" t="s">
        <v>27</v>
      </c>
      <c r="E16" s="1" t="s">
        <v>12</v>
      </c>
      <c r="F16" s="6">
        <v>0.013366435185185186</v>
      </c>
      <c r="G16" s="6">
        <v>0.04296747685185185</v>
      </c>
      <c r="H16" s="6">
        <f t="shared" si="0"/>
        <v>0.05633391203703704</v>
      </c>
      <c r="I16" s="26">
        <f t="shared" si="1"/>
        <v>0.0022770833333333393</v>
      </c>
    </row>
    <row r="17" spans="1:9" ht="11.25">
      <c r="A17" s="1">
        <v>14</v>
      </c>
      <c r="B17" s="1">
        <v>18</v>
      </c>
      <c r="C17" s="5">
        <v>871771026009</v>
      </c>
      <c r="D17" s="1" t="s">
        <v>21</v>
      </c>
      <c r="E17" s="1" t="s">
        <v>5</v>
      </c>
      <c r="F17" s="6">
        <v>0.013704976851851852</v>
      </c>
      <c r="G17" s="6">
        <v>0.04263252314814815</v>
      </c>
      <c r="H17" s="6">
        <f t="shared" si="0"/>
        <v>0.056337500000000006</v>
      </c>
      <c r="I17" s="26">
        <f t="shared" si="1"/>
        <v>0.002280671296296305</v>
      </c>
    </row>
    <row r="18" spans="1:9" ht="11.25">
      <c r="A18" s="1">
        <v>15</v>
      </c>
      <c r="B18" s="1">
        <v>17</v>
      </c>
      <c r="C18" s="5">
        <v>1821800101001</v>
      </c>
      <c r="D18" s="1" t="s">
        <v>35</v>
      </c>
      <c r="E18" s="1" t="s">
        <v>36</v>
      </c>
      <c r="F18" s="6">
        <v>0.013647916666666664</v>
      </c>
      <c r="G18" s="6">
        <v>0.04269363425925927</v>
      </c>
      <c r="H18" s="6">
        <f t="shared" si="0"/>
        <v>0.05634155092592593</v>
      </c>
      <c r="I18" s="26">
        <f t="shared" si="1"/>
        <v>0.0022847222222222296</v>
      </c>
    </row>
    <row r="19" spans="1:9" ht="11.25">
      <c r="A19" s="1">
        <v>16</v>
      </c>
      <c r="B19" s="1">
        <v>16</v>
      </c>
      <c r="C19" s="5">
        <v>1881640414020</v>
      </c>
      <c r="D19" s="1" t="s">
        <v>136</v>
      </c>
      <c r="E19" s="1" t="s">
        <v>7</v>
      </c>
      <c r="F19" s="6">
        <v>0.01361261574074074</v>
      </c>
      <c r="G19" s="6">
        <v>0.04273275462962964</v>
      </c>
      <c r="H19" s="6">
        <f t="shared" si="0"/>
        <v>0.05634537037037038</v>
      </c>
      <c r="I19" s="26">
        <f t="shared" si="1"/>
        <v>0.0022885416666666783</v>
      </c>
    </row>
    <row r="20" spans="1:9" ht="11.25">
      <c r="A20" s="1">
        <v>17</v>
      </c>
      <c r="B20" s="1">
        <v>15</v>
      </c>
      <c r="C20" s="5">
        <v>871690429003</v>
      </c>
      <c r="D20" s="1" t="s">
        <v>4</v>
      </c>
      <c r="E20" s="1" t="s">
        <v>5</v>
      </c>
      <c r="F20" s="6">
        <v>0.013577199074074073</v>
      </c>
      <c r="G20" s="6">
        <v>0.04277268518518519</v>
      </c>
      <c r="H20" s="6">
        <f t="shared" si="0"/>
        <v>0.05634988425925926</v>
      </c>
      <c r="I20" s="26">
        <f t="shared" si="1"/>
        <v>0.002293055555555562</v>
      </c>
    </row>
    <row r="21" spans="1:9" ht="11.25">
      <c r="A21" s="1">
        <v>18</v>
      </c>
      <c r="B21" s="1">
        <v>24</v>
      </c>
      <c r="C21" s="5">
        <v>801720726008</v>
      </c>
      <c r="D21" s="1" t="s">
        <v>31</v>
      </c>
      <c r="E21" s="1" t="s">
        <v>9</v>
      </c>
      <c r="F21" s="6">
        <v>0.013937268518518517</v>
      </c>
      <c r="G21" s="6">
        <v>0.04326087962962963</v>
      </c>
      <c r="H21" s="6">
        <f t="shared" si="0"/>
        <v>0.057198148148148144</v>
      </c>
      <c r="I21" s="26">
        <f t="shared" si="1"/>
        <v>0.003141319444444443</v>
      </c>
    </row>
    <row r="22" spans="1:9" ht="11.25">
      <c r="A22" s="1">
        <v>19</v>
      </c>
      <c r="B22" s="1">
        <v>26</v>
      </c>
      <c r="C22" s="5">
        <v>871780410008</v>
      </c>
      <c r="D22" s="1" t="s">
        <v>22</v>
      </c>
      <c r="E22" s="1" t="s">
        <v>5</v>
      </c>
      <c r="F22" s="6">
        <v>0.014021990740740741</v>
      </c>
      <c r="G22" s="6">
        <v>0.04318657407407408</v>
      </c>
      <c r="H22" s="6">
        <f t="shared" si="0"/>
        <v>0.057208564814814816</v>
      </c>
      <c r="I22" s="26">
        <f t="shared" si="1"/>
        <v>0.0031517361111111156</v>
      </c>
    </row>
    <row r="23" spans="1:9" ht="11.25">
      <c r="A23" s="1">
        <v>20</v>
      </c>
      <c r="B23" s="1">
        <v>23</v>
      </c>
      <c r="C23" s="5">
        <v>871800307014</v>
      </c>
      <c r="D23" s="1" t="s">
        <v>10</v>
      </c>
      <c r="E23" s="1" t="s">
        <v>5</v>
      </c>
      <c r="F23" s="6">
        <v>0.013920601851851852</v>
      </c>
      <c r="G23" s="6">
        <v>0.043297337962962965</v>
      </c>
      <c r="H23" s="6">
        <f t="shared" si="0"/>
        <v>0.057217939814814815</v>
      </c>
      <c r="I23" s="26">
        <f t="shared" si="1"/>
        <v>0.0031611111111111145</v>
      </c>
    </row>
    <row r="24" spans="1:9" ht="11.25">
      <c r="A24" s="1">
        <v>21</v>
      </c>
      <c r="B24" s="1">
        <v>21</v>
      </c>
      <c r="C24" s="5"/>
      <c r="D24" s="1" t="s">
        <v>28</v>
      </c>
      <c r="E24" s="1" t="s">
        <v>29</v>
      </c>
      <c r="F24" s="6">
        <v>0.013795486111111109</v>
      </c>
      <c r="G24" s="6">
        <v>0.04342592592592593</v>
      </c>
      <c r="H24" s="6">
        <f t="shared" si="0"/>
        <v>0.05722141203703704</v>
      </c>
      <c r="I24" s="26">
        <f t="shared" si="1"/>
        <v>0.0031645833333333387</v>
      </c>
    </row>
    <row r="25" spans="1:9" ht="11.25">
      <c r="A25" s="1">
        <v>22</v>
      </c>
      <c r="B25" s="1">
        <v>25</v>
      </c>
      <c r="C25" s="5">
        <v>1041770514010</v>
      </c>
      <c r="D25" s="1" t="s">
        <v>33</v>
      </c>
      <c r="E25" s="1" t="s">
        <v>12</v>
      </c>
      <c r="F25" s="6">
        <v>0.013982523148148147</v>
      </c>
      <c r="G25" s="6">
        <v>0.04325740740740742</v>
      </c>
      <c r="H25" s="6">
        <f t="shared" si="0"/>
        <v>0.05723993055555557</v>
      </c>
      <c r="I25" s="26">
        <f t="shared" si="1"/>
        <v>0.0031831018518518675</v>
      </c>
    </row>
    <row r="26" spans="1:9" ht="11.25">
      <c r="A26" s="1">
        <v>23</v>
      </c>
      <c r="B26" s="1">
        <v>3</v>
      </c>
      <c r="C26" s="5">
        <v>631800518002</v>
      </c>
      <c r="D26" s="1" t="s">
        <v>41</v>
      </c>
      <c r="E26" s="1" t="s">
        <v>25</v>
      </c>
      <c r="F26" s="6">
        <v>0.012807754629629629</v>
      </c>
      <c r="G26" s="6">
        <v>0.04447407407407408</v>
      </c>
      <c r="H26" s="6">
        <f t="shared" si="0"/>
        <v>0.05728182870370371</v>
      </c>
      <c r="I26" s="26">
        <f t="shared" si="1"/>
        <v>0.0032250000000000126</v>
      </c>
    </row>
    <row r="27" spans="1:9" ht="11.25">
      <c r="A27" s="1">
        <v>24</v>
      </c>
      <c r="B27" s="1">
        <v>14</v>
      </c>
      <c r="C27" s="5">
        <v>1581780427004</v>
      </c>
      <c r="D27" s="1" t="s">
        <v>20</v>
      </c>
      <c r="E27" s="1" t="s">
        <v>3</v>
      </c>
      <c r="F27" s="6">
        <v>0.01346724537037037</v>
      </c>
      <c r="G27" s="6">
        <v>0.04402233796296297</v>
      </c>
      <c r="H27" s="6">
        <f t="shared" si="0"/>
        <v>0.05748958333333334</v>
      </c>
      <c r="I27" s="26">
        <f t="shared" si="1"/>
        <v>0.0034327546296296363</v>
      </c>
    </row>
    <row r="28" spans="1:9" ht="11.25">
      <c r="A28" s="1">
        <v>25</v>
      </c>
      <c r="B28" s="1">
        <v>20</v>
      </c>
      <c r="C28" s="5">
        <v>631780103006</v>
      </c>
      <c r="D28" s="1" t="s">
        <v>32</v>
      </c>
      <c r="E28" s="1" t="s">
        <v>25</v>
      </c>
      <c r="F28" s="6">
        <v>0.013782754629629634</v>
      </c>
      <c r="G28" s="6">
        <v>0.04405358796296296</v>
      </c>
      <c r="H28" s="6">
        <f t="shared" si="0"/>
        <v>0.05783634259259259</v>
      </c>
      <c r="I28" s="26">
        <f t="shared" si="1"/>
        <v>0.0037795138888888913</v>
      </c>
    </row>
    <row r="29" spans="1:9" ht="11.25">
      <c r="A29" s="1">
        <v>26</v>
      </c>
      <c r="B29" s="1">
        <v>28</v>
      </c>
      <c r="C29" s="5">
        <v>1041741117007</v>
      </c>
      <c r="D29" s="1" t="s">
        <v>26</v>
      </c>
      <c r="E29" s="1" t="s">
        <v>12</v>
      </c>
      <c r="F29" s="6">
        <v>0.014173842592592592</v>
      </c>
      <c r="G29" s="6">
        <v>0.043809953703703705</v>
      </c>
      <c r="H29" s="6">
        <f t="shared" si="0"/>
        <v>0.0579837962962963</v>
      </c>
      <c r="I29" s="26">
        <f t="shared" si="1"/>
        <v>0.0039269675925925965</v>
      </c>
    </row>
    <row r="30" spans="1:9" ht="11.25">
      <c r="A30" s="1">
        <v>27</v>
      </c>
      <c r="B30" s="1">
        <v>22</v>
      </c>
      <c r="C30" s="5">
        <v>2331700101001</v>
      </c>
      <c r="D30" s="1" t="s">
        <v>23</v>
      </c>
      <c r="E30" s="1" t="s">
        <v>6</v>
      </c>
      <c r="F30" s="6">
        <v>0.013884722222222222</v>
      </c>
      <c r="G30" s="6">
        <v>0.04544710648148148</v>
      </c>
      <c r="H30" s="6">
        <f t="shared" si="0"/>
        <v>0.0593318287037037</v>
      </c>
      <c r="I30" s="26">
        <f t="shared" si="1"/>
        <v>0.005275000000000002</v>
      </c>
    </row>
    <row r="31" spans="1:9" ht="11.25">
      <c r="A31" s="1">
        <v>28</v>
      </c>
      <c r="B31" s="1">
        <v>27</v>
      </c>
      <c r="C31" s="5">
        <v>1041800211013</v>
      </c>
      <c r="D31" s="1" t="s">
        <v>13</v>
      </c>
      <c r="E31" s="1" t="s">
        <v>12</v>
      </c>
      <c r="F31" s="6">
        <v>0.014139699074074074</v>
      </c>
      <c r="G31" s="6">
        <v>0.04529745370370371</v>
      </c>
      <c r="H31" s="6">
        <f t="shared" si="0"/>
        <v>0.05943715277777778</v>
      </c>
      <c r="I31" s="26">
        <f t="shared" si="1"/>
        <v>0.005380324074074079</v>
      </c>
    </row>
    <row r="32" spans="1:9" ht="11.25">
      <c r="A32" s="1">
        <v>29</v>
      </c>
      <c r="B32" s="1">
        <v>29</v>
      </c>
      <c r="C32" s="5">
        <v>1041800820014</v>
      </c>
      <c r="D32" s="1" t="s">
        <v>14</v>
      </c>
      <c r="E32" s="1" t="s">
        <v>12</v>
      </c>
      <c r="F32" s="6">
        <v>0.014772453703703703</v>
      </c>
      <c r="G32" s="6">
        <v>0.04719340277777778</v>
      </c>
      <c r="H32" s="6">
        <f t="shared" si="0"/>
        <v>0.061965856481481486</v>
      </c>
      <c r="I32" s="26">
        <f t="shared" si="1"/>
        <v>0.007909027777777786</v>
      </c>
    </row>
    <row r="33" spans="1:9" ht="11.25">
      <c r="A33" s="1">
        <v>30</v>
      </c>
      <c r="B33" s="1">
        <v>31</v>
      </c>
      <c r="C33" s="5">
        <v>1041660721003</v>
      </c>
      <c r="D33" s="1" t="s">
        <v>11</v>
      </c>
      <c r="E33" s="1" t="s">
        <v>12</v>
      </c>
      <c r="F33" s="6">
        <v>0.014910648148148149</v>
      </c>
      <c r="G33" s="6">
        <v>0.04707939814814815</v>
      </c>
      <c r="H33" s="6">
        <f t="shared" si="0"/>
        <v>0.0619900462962963</v>
      </c>
      <c r="I33" s="26">
        <f t="shared" si="1"/>
        <v>0.0079332175925926</v>
      </c>
    </row>
    <row r="34" spans="3:7" ht="11.25">
      <c r="C34" s="5"/>
      <c r="F34" s="6"/>
      <c r="G34" s="26"/>
    </row>
    <row r="35" spans="3:11" ht="11.25">
      <c r="C35" s="5"/>
      <c r="F35" s="30"/>
      <c r="G35" s="6"/>
      <c r="H35" s="6"/>
      <c r="I35" s="26"/>
      <c r="K35" s="26"/>
    </row>
    <row r="36" spans="3:9" ht="11.25">
      <c r="C36" s="5"/>
      <c r="G36" s="6"/>
      <c r="H36" s="6"/>
      <c r="I36" s="6"/>
    </row>
    <row r="37" spans="3:10" ht="11.25">
      <c r="C37" s="5"/>
      <c r="G37" s="6"/>
      <c r="H37" s="6"/>
      <c r="I37" s="6"/>
      <c r="J37" s="26"/>
    </row>
    <row r="38" spans="3:9" ht="11.25">
      <c r="C38" s="5"/>
      <c r="G38" s="6"/>
      <c r="H38" s="6"/>
      <c r="I38" s="6"/>
    </row>
    <row r="39" spans="3:9" ht="11.25">
      <c r="C39" s="5"/>
      <c r="G39" s="6"/>
      <c r="H39" s="6"/>
      <c r="I39" s="6"/>
    </row>
    <row r="40" spans="3:9" ht="11.25">
      <c r="C40" s="5"/>
      <c r="G40" s="6"/>
      <c r="H40" s="6"/>
      <c r="I40" s="6"/>
    </row>
    <row r="41" spans="3:9" ht="11.25">
      <c r="C41" s="5"/>
      <c r="G41" s="6"/>
      <c r="H41" s="6"/>
      <c r="I41" s="6"/>
    </row>
    <row r="42" spans="7:9" ht="11.25">
      <c r="G42" s="6"/>
      <c r="H42" s="6"/>
      <c r="I42" s="6"/>
    </row>
    <row r="43" spans="3:10" ht="11.25">
      <c r="C43" s="5"/>
      <c r="J43" s="6"/>
    </row>
    <row r="44" ht="11.25">
      <c r="C44" s="28"/>
    </row>
    <row r="45" ht="11.25">
      <c r="C45" s="28"/>
    </row>
    <row r="46" ht="11.25">
      <c r="C46" s="28"/>
    </row>
    <row r="47" ht="11.25">
      <c r="C47" s="28"/>
    </row>
    <row r="48" ht="11.25">
      <c r="C48" s="28"/>
    </row>
    <row r="49" ht="11.25">
      <c r="C49" s="28"/>
    </row>
    <row r="50" ht="11.25">
      <c r="C50" s="28"/>
    </row>
    <row r="51" ht="11.25">
      <c r="C51" s="28"/>
    </row>
    <row r="52" ht="11.25">
      <c r="C52" s="28"/>
    </row>
    <row r="53" ht="11.25">
      <c r="C53" s="28"/>
    </row>
    <row r="54" ht="11.25">
      <c r="C54" s="28"/>
    </row>
  </sheetData>
  <mergeCells count="2">
    <mergeCell ref="A1:K1"/>
    <mergeCell ref="A2:I2"/>
  </mergeCells>
  <printOptions gridLines="1"/>
  <pageMargins left="0.75" right="0.75" top="1" bottom="1" header="0.5" footer="0.5"/>
  <pageSetup horizontalDpi="300" verticalDpi="3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workbookViewId="0" topLeftCell="A1">
      <selection activeCell="F19" sqref="F19"/>
    </sheetView>
  </sheetViews>
  <sheetFormatPr defaultColWidth="11.00390625" defaultRowHeight="12.75"/>
  <cols>
    <col min="1" max="1" width="4.75390625" style="1" customWidth="1"/>
    <col min="2" max="2" width="4.625" style="1" customWidth="1"/>
    <col min="3" max="3" width="16.375" style="27" customWidth="1"/>
    <col min="4" max="4" width="17.25390625" style="1" bestFit="1" customWidth="1"/>
    <col min="5" max="5" width="4.375" style="1" customWidth="1"/>
    <col min="6" max="6" width="10.875" style="1" customWidth="1"/>
    <col min="7" max="7" width="10.625" style="30" customWidth="1"/>
    <col min="8" max="8" width="9.625" style="1" customWidth="1"/>
    <col min="9" max="9" width="9.75390625" style="1" customWidth="1"/>
    <col min="10" max="10" width="9.125" style="1" customWidth="1"/>
    <col min="11" max="11" width="4.00390625" style="1" customWidth="1"/>
    <col min="12" max="16384" width="9.125" style="1" customWidth="1"/>
  </cols>
  <sheetData>
    <row r="1" spans="1:11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0" customFormat="1" ht="39.75" customHeight="1">
      <c r="A2" s="31" t="s">
        <v>144</v>
      </c>
      <c r="B2" s="32"/>
      <c r="C2" s="32"/>
      <c r="D2" s="32"/>
      <c r="E2" s="32"/>
      <c r="F2" s="32"/>
      <c r="G2" s="32"/>
      <c r="H2" s="32"/>
      <c r="I2" s="32"/>
      <c r="J2" s="11"/>
      <c r="K2" s="12"/>
    </row>
    <row r="3" spans="1:9" ht="22.5">
      <c r="A3" s="23" t="s">
        <v>42</v>
      </c>
      <c r="B3" s="24" t="s">
        <v>130</v>
      </c>
      <c r="C3" s="25" t="s">
        <v>2</v>
      </c>
      <c r="D3" s="24" t="s">
        <v>0</v>
      </c>
      <c r="E3" s="24" t="s">
        <v>1</v>
      </c>
      <c r="F3" s="24" t="s">
        <v>131</v>
      </c>
      <c r="G3" s="24" t="s">
        <v>132</v>
      </c>
      <c r="H3" s="24" t="s">
        <v>133</v>
      </c>
      <c r="I3" s="24" t="s">
        <v>134</v>
      </c>
    </row>
    <row r="4" spans="1:9" ht="11.25">
      <c r="A4" s="1">
        <v>1</v>
      </c>
      <c r="B4" s="1">
        <v>1</v>
      </c>
      <c r="C4" s="5">
        <v>631821002010</v>
      </c>
      <c r="D4" s="1" t="s">
        <v>110</v>
      </c>
      <c r="E4" s="1" t="s">
        <v>25</v>
      </c>
      <c r="F4" s="6">
        <v>0.013035069444444443</v>
      </c>
      <c r="G4" s="6">
        <v>0.02798599537037037</v>
      </c>
      <c r="H4" s="6">
        <f>F4+G4</f>
        <v>0.04102106481481481</v>
      </c>
      <c r="I4" s="26">
        <f>H4-$H$4</f>
        <v>0</v>
      </c>
    </row>
    <row r="5" spans="1:9" ht="11.25">
      <c r="A5" s="1">
        <v>2</v>
      </c>
      <c r="B5" s="1">
        <v>2</v>
      </c>
      <c r="C5" s="5">
        <v>2191821103020</v>
      </c>
      <c r="D5" s="1" t="s">
        <v>111</v>
      </c>
      <c r="E5" s="1" t="s">
        <v>47</v>
      </c>
      <c r="F5" s="6">
        <v>0.013108796296296297</v>
      </c>
      <c r="G5" s="6">
        <v>0.02793148148148148</v>
      </c>
      <c r="H5" s="6">
        <f aca="true" t="shared" si="0" ref="H5:H12">F5+G5</f>
        <v>0.04104027777777778</v>
      </c>
      <c r="I5" s="26">
        <f aca="true" t="shared" si="1" ref="I5:I12">H5-$H$4</f>
        <v>1.921296296297087E-05</v>
      </c>
    </row>
    <row r="6" spans="1:9" ht="11.25">
      <c r="A6" s="1">
        <v>3</v>
      </c>
      <c r="B6" s="1">
        <v>5</v>
      </c>
      <c r="C6" s="5">
        <v>631821101009</v>
      </c>
      <c r="D6" s="1" t="s">
        <v>104</v>
      </c>
      <c r="E6" s="1" t="s">
        <v>25</v>
      </c>
      <c r="F6" s="6">
        <v>0.013652083333333332</v>
      </c>
      <c r="G6" s="6">
        <v>0.02891423611111111</v>
      </c>
      <c r="H6" s="6">
        <f t="shared" si="0"/>
        <v>0.042566319444444445</v>
      </c>
      <c r="I6" s="26">
        <f t="shared" si="1"/>
        <v>0.001545254629629636</v>
      </c>
    </row>
    <row r="7" spans="1:9" ht="11.25">
      <c r="A7" s="1">
        <v>4</v>
      </c>
      <c r="B7" s="1">
        <v>4</v>
      </c>
      <c r="C7" s="5">
        <v>1131820919023</v>
      </c>
      <c r="D7" s="1" t="s">
        <v>106</v>
      </c>
      <c r="E7" s="1" t="s">
        <v>15</v>
      </c>
      <c r="F7" s="6">
        <v>0.013583796296296295</v>
      </c>
      <c r="G7" s="6">
        <v>0.028990277777777778</v>
      </c>
      <c r="H7" s="6">
        <f t="shared" si="0"/>
        <v>0.04257407407407407</v>
      </c>
      <c r="I7" s="26">
        <f t="shared" si="1"/>
        <v>0.001553009259259261</v>
      </c>
    </row>
    <row r="8" spans="1:9" ht="11.25">
      <c r="A8" s="1">
        <v>5</v>
      </c>
      <c r="B8" s="1">
        <v>3</v>
      </c>
      <c r="C8" s="5">
        <v>1131820416026</v>
      </c>
      <c r="D8" s="1" t="s">
        <v>105</v>
      </c>
      <c r="E8" s="1" t="s">
        <v>15</v>
      </c>
      <c r="F8" s="6">
        <v>0.013316435185185188</v>
      </c>
      <c r="G8" s="6">
        <v>0.029261921296296293</v>
      </c>
      <c r="H8" s="6">
        <f t="shared" si="0"/>
        <v>0.04257835648148148</v>
      </c>
      <c r="I8" s="26">
        <f t="shared" si="1"/>
        <v>0.0015572916666666686</v>
      </c>
    </row>
    <row r="9" spans="1:9" ht="11.25">
      <c r="A9" s="1">
        <v>6</v>
      </c>
      <c r="B9" s="1">
        <v>7</v>
      </c>
      <c r="C9" s="5">
        <v>871830905035</v>
      </c>
      <c r="D9" s="1" t="s">
        <v>107</v>
      </c>
      <c r="E9" s="1" t="s">
        <v>5</v>
      </c>
      <c r="F9" s="6">
        <v>0.013961805555555557</v>
      </c>
      <c r="G9" s="6">
        <v>0.029943518518518515</v>
      </c>
      <c r="H9" s="6">
        <f t="shared" si="0"/>
        <v>0.043905324074074076</v>
      </c>
      <c r="I9" s="26">
        <f t="shared" si="1"/>
        <v>0.002884259259259267</v>
      </c>
    </row>
    <row r="10" spans="1:9" ht="11.25">
      <c r="A10" s="1">
        <v>7</v>
      </c>
      <c r="B10" s="1">
        <v>10</v>
      </c>
      <c r="C10" s="5">
        <v>871831201036</v>
      </c>
      <c r="D10" s="1" t="s">
        <v>103</v>
      </c>
      <c r="E10" s="1" t="s">
        <v>5</v>
      </c>
      <c r="F10" s="6">
        <v>0.014269791666666668</v>
      </c>
      <c r="G10" s="6">
        <v>0.030527662037037037</v>
      </c>
      <c r="H10" s="6">
        <f t="shared" si="0"/>
        <v>0.04479745370370371</v>
      </c>
      <c r="I10" s="26">
        <f t="shared" si="1"/>
        <v>0.0037763888888888986</v>
      </c>
    </row>
    <row r="11" spans="1:9" ht="11.25">
      <c r="A11" s="1">
        <v>8</v>
      </c>
      <c r="B11" s="1">
        <v>8</v>
      </c>
      <c r="C11" s="5">
        <v>1131840322067</v>
      </c>
      <c r="D11" s="1" t="s">
        <v>118</v>
      </c>
      <c r="E11" s="1" t="s">
        <v>15</v>
      </c>
      <c r="F11" s="6">
        <v>0.014168402777777778</v>
      </c>
      <c r="G11" s="6">
        <v>0.031233680555555553</v>
      </c>
      <c r="H11" s="6">
        <f t="shared" si="0"/>
        <v>0.04540208333333333</v>
      </c>
      <c r="I11" s="26">
        <f t="shared" si="1"/>
        <v>0.00438101851851852</v>
      </c>
    </row>
    <row r="12" spans="1:9" ht="11.25">
      <c r="A12" s="1">
        <v>9</v>
      </c>
      <c r="B12" s="1">
        <v>16</v>
      </c>
      <c r="C12" s="5">
        <v>591810317008</v>
      </c>
      <c r="D12" s="1" t="s">
        <v>108</v>
      </c>
      <c r="E12" s="1" t="s">
        <v>109</v>
      </c>
      <c r="F12" s="6">
        <v>0.014949189814814816</v>
      </c>
      <c r="G12" s="6">
        <v>0.031681249999999994</v>
      </c>
      <c r="H12" s="6">
        <f t="shared" si="0"/>
        <v>0.04663043981481481</v>
      </c>
      <c r="I12" s="26">
        <f t="shared" si="1"/>
        <v>0.005609375</v>
      </c>
    </row>
    <row r="13" spans="3:11" ht="11.25">
      <c r="C13" s="5"/>
      <c r="F13" s="30"/>
      <c r="G13" s="6"/>
      <c r="H13" s="6"/>
      <c r="I13" s="26"/>
      <c r="K13" s="26"/>
    </row>
    <row r="14" spans="3:9" ht="11.25">
      <c r="C14" s="5"/>
      <c r="H14" s="6"/>
      <c r="I14" s="6"/>
    </row>
    <row r="15" spans="3:9" ht="11.25">
      <c r="C15" s="5"/>
      <c r="H15" s="6"/>
      <c r="I15" s="6"/>
    </row>
    <row r="16" spans="3:9" ht="11.25">
      <c r="C16" s="5"/>
      <c r="H16" s="6"/>
      <c r="I16" s="26"/>
    </row>
    <row r="17" spans="3:9" ht="11.25">
      <c r="C17" s="5"/>
      <c r="H17" s="6"/>
      <c r="I17" s="26"/>
    </row>
    <row r="18" spans="3:9" ht="11.25">
      <c r="C18" s="5"/>
      <c r="H18" s="6"/>
      <c r="I18" s="26"/>
    </row>
    <row r="19" spans="3:9" ht="11.25">
      <c r="C19" s="5"/>
      <c r="H19" s="6"/>
      <c r="I19" s="26"/>
    </row>
    <row r="20" spans="3:9" ht="11.25">
      <c r="C20" s="5"/>
      <c r="H20" s="6"/>
      <c r="I20" s="26"/>
    </row>
    <row r="21" spans="3:9" ht="11.25">
      <c r="C21" s="5"/>
      <c r="H21" s="6"/>
      <c r="I21" s="26"/>
    </row>
    <row r="22" spans="3:9" ht="11.25">
      <c r="C22" s="5"/>
      <c r="H22" s="6"/>
      <c r="I22" s="26"/>
    </row>
    <row r="23" spans="3:9" ht="11.25">
      <c r="C23" s="5"/>
      <c r="H23" s="6"/>
      <c r="I23" s="26"/>
    </row>
    <row r="24" spans="3:9" ht="11.25">
      <c r="C24" s="5"/>
      <c r="H24" s="6"/>
      <c r="I24" s="26"/>
    </row>
    <row r="25" spans="3:9" ht="11.25">
      <c r="C25" s="5"/>
      <c r="H25" s="6"/>
      <c r="I25" s="26"/>
    </row>
    <row r="26" spans="3:9" ht="11.25">
      <c r="C26" s="5"/>
      <c r="H26" s="6"/>
      <c r="I26" s="6"/>
    </row>
    <row r="27" spans="3:9" ht="11.25">
      <c r="C27" s="5"/>
      <c r="H27" s="6"/>
      <c r="I27" s="6"/>
    </row>
    <row r="28" spans="3:9" ht="11.25">
      <c r="C28" s="5"/>
      <c r="H28" s="6"/>
      <c r="I28" s="6"/>
    </row>
    <row r="29" spans="3:9" ht="11.25">
      <c r="C29" s="5"/>
      <c r="H29" s="6"/>
      <c r="I29" s="6"/>
    </row>
    <row r="30" spans="3:9" ht="11.25">
      <c r="C30" s="5"/>
      <c r="H30" s="6"/>
      <c r="I30" s="6"/>
    </row>
    <row r="31" spans="3:9" ht="11.25">
      <c r="C31" s="5"/>
      <c r="H31" s="6"/>
      <c r="I31" s="6"/>
    </row>
    <row r="32" spans="3:9" ht="11.25">
      <c r="C32" s="5"/>
      <c r="H32" s="6"/>
      <c r="I32" s="6"/>
    </row>
    <row r="33" spans="3:9" ht="11.25">
      <c r="C33" s="5"/>
      <c r="H33" s="6"/>
      <c r="I33" s="6"/>
    </row>
    <row r="34" spans="3:9" ht="11.25">
      <c r="C34" s="5"/>
      <c r="H34" s="6"/>
      <c r="I34" s="6"/>
    </row>
    <row r="35" spans="3:9" ht="11.25">
      <c r="C35" s="5"/>
      <c r="H35" s="6"/>
      <c r="I35" s="6"/>
    </row>
    <row r="36" spans="3:9" ht="11.25">
      <c r="C36" s="5"/>
      <c r="H36" s="6"/>
      <c r="I36" s="6"/>
    </row>
    <row r="37" spans="3:9" ht="11.25">
      <c r="C37" s="5"/>
      <c r="H37" s="6"/>
      <c r="I37" s="6"/>
    </row>
    <row r="38" spans="3:9" ht="11.25">
      <c r="C38" s="5"/>
      <c r="H38" s="6"/>
      <c r="I38" s="6"/>
    </row>
    <row r="39" spans="3:9" ht="11.25">
      <c r="C39" s="5"/>
      <c r="H39" s="6"/>
      <c r="I39" s="6"/>
    </row>
    <row r="40" spans="3:9" ht="11.25">
      <c r="C40" s="5"/>
      <c r="H40" s="6"/>
      <c r="I40" s="6"/>
    </row>
    <row r="41" spans="3:9" ht="11.25">
      <c r="C41" s="5"/>
      <c r="H41" s="6"/>
      <c r="I41" s="6"/>
    </row>
    <row r="42" spans="8:9" ht="11.25">
      <c r="H42" s="6"/>
      <c r="I42" s="6"/>
    </row>
    <row r="43" spans="3:10" ht="11.25">
      <c r="C43" s="5"/>
      <c r="J43" s="6"/>
    </row>
    <row r="44" ht="11.25">
      <c r="C44" s="28"/>
    </row>
    <row r="45" ht="11.25">
      <c r="C45" s="28"/>
    </row>
    <row r="46" ht="11.25">
      <c r="C46" s="28"/>
    </row>
    <row r="47" ht="11.25">
      <c r="C47" s="28"/>
    </row>
    <row r="48" ht="11.25">
      <c r="C48" s="28"/>
    </row>
    <row r="49" ht="11.25">
      <c r="C49" s="28"/>
    </row>
    <row r="50" ht="11.25">
      <c r="C50" s="28"/>
    </row>
    <row r="51" ht="11.25">
      <c r="C51" s="28"/>
    </row>
    <row r="52" ht="11.25">
      <c r="C52" s="28"/>
    </row>
    <row r="53" ht="11.25">
      <c r="C53" s="28"/>
    </row>
    <row r="54" ht="11.25">
      <c r="C54" s="28"/>
    </row>
  </sheetData>
  <mergeCells count="2">
    <mergeCell ref="A1:K1"/>
    <mergeCell ref="A2:I2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workbookViewId="0" topLeftCell="A1">
      <selection activeCell="F19" sqref="F19"/>
    </sheetView>
  </sheetViews>
  <sheetFormatPr defaultColWidth="11.00390625" defaultRowHeight="12.75"/>
  <cols>
    <col min="1" max="1" width="4.75390625" style="1" customWidth="1"/>
    <col min="2" max="2" width="4.625" style="1" customWidth="1"/>
    <col min="3" max="3" width="14.25390625" style="27" customWidth="1"/>
    <col min="4" max="4" width="22.625" style="1" customWidth="1"/>
    <col min="5" max="5" width="4.375" style="1" customWidth="1"/>
    <col min="6" max="6" width="8.875" style="1" customWidth="1"/>
    <col min="7" max="7" width="8.875" style="6" customWidth="1"/>
    <col min="8" max="9" width="9.25390625" style="1" customWidth="1"/>
    <col min="10" max="10" width="7.75390625" style="1" customWidth="1"/>
    <col min="11" max="11" width="4.00390625" style="1" customWidth="1"/>
    <col min="12" max="16384" width="9.125" style="1" customWidth="1"/>
  </cols>
  <sheetData>
    <row r="1" spans="1:11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0" customFormat="1" ht="39.75" customHeight="1">
      <c r="A2" s="21" t="s">
        <v>145</v>
      </c>
      <c r="B2" s="22"/>
      <c r="C2" s="22"/>
      <c r="D2" s="22"/>
      <c r="E2" s="22"/>
      <c r="F2" s="22"/>
      <c r="G2" s="22"/>
      <c r="H2" s="22"/>
      <c r="I2" s="22"/>
      <c r="J2" s="11"/>
      <c r="K2" s="12"/>
    </row>
    <row r="3" spans="1:9" ht="22.5">
      <c r="A3" s="23" t="s">
        <v>42</v>
      </c>
      <c r="B3" s="24" t="s">
        <v>130</v>
      </c>
      <c r="C3" s="25" t="s">
        <v>2</v>
      </c>
      <c r="D3" s="24" t="s">
        <v>0</v>
      </c>
      <c r="E3" s="24" t="s">
        <v>1</v>
      </c>
      <c r="F3" s="24" t="s">
        <v>131</v>
      </c>
      <c r="G3" s="24" t="s">
        <v>132</v>
      </c>
      <c r="H3" s="24" t="s">
        <v>133</v>
      </c>
      <c r="I3" s="24" t="s">
        <v>134</v>
      </c>
    </row>
    <row r="4" spans="1:9" ht="11.25">
      <c r="A4" s="1">
        <v>1</v>
      </c>
      <c r="B4" s="1">
        <v>1</v>
      </c>
      <c r="C4" s="5">
        <v>1581850225013</v>
      </c>
      <c r="D4" s="1" t="s">
        <v>87</v>
      </c>
      <c r="E4" s="1" t="s">
        <v>3</v>
      </c>
      <c r="F4" s="6">
        <v>0.012903472222222222</v>
      </c>
      <c r="G4" s="6">
        <v>0.029984259259259263</v>
      </c>
      <c r="H4" s="6">
        <f>F4+G4</f>
        <v>0.042887731481481485</v>
      </c>
      <c r="I4" s="26">
        <f>H4-$H$4</f>
        <v>0</v>
      </c>
    </row>
    <row r="5" spans="1:9" ht="11.25">
      <c r="A5" s="1">
        <v>2</v>
      </c>
      <c r="B5" s="1">
        <v>4</v>
      </c>
      <c r="C5" s="5">
        <v>631850611013</v>
      </c>
      <c r="D5" s="1" t="s">
        <v>101</v>
      </c>
      <c r="E5" s="1" t="s">
        <v>25</v>
      </c>
      <c r="F5" s="6">
        <v>0.013493865740740739</v>
      </c>
      <c r="G5" s="6">
        <v>0.029398263888888887</v>
      </c>
      <c r="H5" s="6">
        <f aca="true" t="shared" si="0" ref="H5:H21">F5+G5</f>
        <v>0.04289212962962963</v>
      </c>
      <c r="I5" s="26">
        <f aca="true" t="shared" si="1" ref="I5:I21">H5-$H$4</f>
        <v>4.398148148142267E-06</v>
      </c>
    </row>
    <row r="6" spans="1:9" ht="11.25">
      <c r="A6" s="1">
        <v>3</v>
      </c>
      <c r="B6" s="1">
        <v>5</v>
      </c>
      <c r="C6" s="5">
        <v>631840814012</v>
      </c>
      <c r="D6" s="1" t="s">
        <v>90</v>
      </c>
      <c r="E6" s="1" t="s">
        <v>25</v>
      </c>
      <c r="F6" s="6">
        <v>0.013505671296296295</v>
      </c>
      <c r="G6" s="6">
        <v>0.02938969907407408</v>
      </c>
      <c r="H6" s="6">
        <f t="shared" si="0"/>
        <v>0.042895370370370375</v>
      </c>
      <c r="I6" s="26">
        <f t="shared" si="1"/>
        <v>7.63888888889036E-06</v>
      </c>
    </row>
    <row r="7" spans="1:9" ht="11.25">
      <c r="A7" s="1">
        <v>4</v>
      </c>
      <c r="B7" s="1">
        <v>6</v>
      </c>
      <c r="C7" s="5">
        <v>1581860308012</v>
      </c>
      <c r="D7" s="1" t="s">
        <v>96</v>
      </c>
      <c r="E7" s="1" t="s">
        <v>3</v>
      </c>
      <c r="F7" s="6">
        <v>0.013528587962962964</v>
      </c>
      <c r="G7" s="6">
        <v>0.029370254629629628</v>
      </c>
      <c r="H7" s="6">
        <f t="shared" si="0"/>
        <v>0.04289884259259259</v>
      </c>
      <c r="I7" s="26">
        <f t="shared" si="1"/>
        <v>1.1111111111107574E-05</v>
      </c>
    </row>
    <row r="8" spans="1:9" ht="11.25">
      <c r="A8" s="1">
        <v>5</v>
      </c>
      <c r="B8" s="1">
        <v>21</v>
      </c>
      <c r="C8" s="5">
        <v>1131850905020</v>
      </c>
      <c r="D8" s="1" t="s">
        <v>94</v>
      </c>
      <c r="E8" s="1" t="s">
        <v>15</v>
      </c>
      <c r="F8" s="6">
        <v>0.01415104166666667</v>
      </c>
      <c r="G8" s="6">
        <v>0.028794907407407404</v>
      </c>
      <c r="H8" s="6">
        <f t="shared" si="0"/>
        <v>0.04294594907407408</v>
      </c>
      <c r="I8" s="26">
        <f t="shared" si="1"/>
        <v>5.821759259259235E-05</v>
      </c>
    </row>
    <row r="9" spans="1:9" ht="11.25">
      <c r="A9" s="1">
        <v>6</v>
      </c>
      <c r="B9" s="1">
        <v>17</v>
      </c>
      <c r="C9" s="5">
        <v>1131830522073</v>
      </c>
      <c r="D9" s="1" t="s">
        <v>93</v>
      </c>
      <c r="E9" s="1" t="s">
        <v>15</v>
      </c>
      <c r="F9" s="6">
        <v>0.013916550925925926</v>
      </c>
      <c r="G9" s="6">
        <v>0.02903298611111111</v>
      </c>
      <c r="H9" s="6">
        <f t="shared" si="0"/>
        <v>0.042949537037037036</v>
      </c>
      <c r="I9" s="26">
        <f t="shared" si="1"/>
        <v>6.180555555555106E-05</v>
      </c>
    </row>
    <row r="10" spans="1:9" ht="11.25">
      <c r="A10" s="1">
        <v>7</v>
      </c>
      <c r="B10" s="1">
        <v>11</v>
      </c>
      <c r="C10" s="5">
        <v>871850405053</v>
      </c>
      <c r="D10" s="1" t="s">
        <v>97</v>
      </c>
      <c r="E10" s="1" t="s">
        <v>5</v>
      </c>
      <c r="F10" s="6">
        <v>0.013777083333333332</v>
      </c>
      <c r="G10" s="6">
        <v>0.02918831018518519</v>
      </c>
      <c r="H10" s="6">
        <f t="shared" si="0"/>
        <v>0.042965393518518524</v>
      </c>
      <c r="I10" s="26">
        <f t="shared" si="1"/>
        <v>7.766203703703928E-05</v>
      </c>
    </row>
    <row r="11" spans="1:9" ht="11.25">
      <c r="A11" s="1">
        <v>8</v>
      </c>
      <c r="B11" s="1">
        <v>10</v>
      </c>
      <c r="C11" s="5">
        <v>871851219054</v>
      </c>
      <c r="D11" s="1" t="s">
        <v>98</v>
      </c>
      <c r="E11" s="1" t="s">
        <v>5</v>
      </c>
      <c r="F11" s="6">
        <v>0.013745023148148149</v>
      </c>
      <c r="G11" s="6">
        <v>0.02924386574074074</v>
      </c>
      <c r="H11" s="6">
        <f t="shared" si="0"/>
        <v>0.04298888888888889</v>
      </c>
      <c r="I11" s="26">
        <f t="shared" si="1"/>
        <v>0.00010115740740740398</v>
      </c>
    </row>
    <row r="12" spans="1:9" ht="11.25">
      <c r="A12" s="1">
        <v>9</v>
      </c>
      <c r="B12" s="1">
        <v>7</v>
      </c>
      <c r="C12" s="5">
        <v>1581850209011</v>
      </c>
      <c r="D12" s="1" t="s">
        <v>95</v>
      </c>
      <c r="E12" s="1" t="s">
        <v>3</v>
      </c>
      <c r="F12" s="6">
        <v>0.013559606481481482</v>
      </c>
      <c r="G12" s="6">
        <v>0.029433449074074074</v>
      </c>
      <c r="H12" s="6">
        <f t="shared" si="0"/>
        <v>0.042993055555555555</v>
      </c>
      <c r="I12" s="26">
        <f t="shared" si="1"/>
        <v>0.00010532407407407018</v>
      </c>
    </row>
    <row r="13" spans="1:9" ht="11.25">
      <c r="A13" s="1">
        <v>10</v>
      </c>
      <c r="B13" s="1">
        <v>9</v>
      </c>
      <c r="C13" s="5">
        <v>1041840310017</v>
      </c>
      <c r="D13" s="1" t="s">
        <v>102</v>
      </c>
      <c r="E13" s="1" t="s">
        <v>12</v>
      </c>
      <c r="F13" s="6">
        <v>0.013685648148148152</v>
      </c>
      <c r="G13" s="6">
        <v>0.029482523148148147</v>
      </c>
      <c r="H13" s="6">
        <f t="shared" si="0"/>
        <v>0.0431681712962963</v>
      </c>
      <c r="I13" s="26">
        <f t="shared" si="1"/>
        <v>0.0002804398148148132</v>
      </c>
    </row>
    <row r="14" spans="1:9" ht="11.25">
      <c r="A14" s="1">
        <v>11</v>
      </c>
      <c r="B14" s="1">
        <v>19</v>
      </c>
      <c r="C14" s="5"/>
      <c r="D14" s="1" t="s">
        <v>86</v>
      </c>
      <c r="E14" s="1" t="s">
        <v>15</v>
      </c>
      <c r="F14" s="6">
        <v>0.014070949074074073</v>
      </c>
      <c r="G14" s="6">
        <v>0.030362037037037045</v>
      </c>
      <c r="H14" s="6">
        <f t="shared" si="0"/>
        <v>0.044432986111111114</v>
      </c>
      <c r="I14" s="26">
        <f t="shared" si="1"/>
        <v>0.001545254629629629</v>
      </c>
    </row>
    <row r="15" spans="1:9" ht="11.25">
      <c r="A15" s="1">
        <v>12</v>
      </c>
      <c r="B15" s="1">
        <v>20</v>
      </c>
      <c r="C15" s="5">
        <v>1881860624015</v>
      </c>
      <c r="D15" s="1" t="s">
        <v>100</v>
      </c>
      <c r="E15" s="1" t="s">
        <v>7</v>
      </c>
      <c r="F15" s="6">
        <v>0.014099189814814814</v>
      </c>
      <c r="G15" s="6">
        <v>0.031096875000000003</v>
      </c>
      <c r="H15" s="6">
        <f t="shared" si="0"/>
        <v>0.04519606481481482</v>
      </c>
      <c r="I15" s="26">
        <f t="shared" si="1"/>
        <v>0.002308333333333336</v>
      </c>
    </row>
    <row r="16" spans="1:9" ht="11.25">
      <c r="A16" s="1">
        <v>13</v>
      </c>
      <c r="B16" s="1">
        <v>28</v>
      </c>
      <c r="C16" s="5"/>
      <c r="D16" s="1" t="s">
        <v>89</v>
      </c>
      <c r="E16" s="1" t="s">
        <v>6</v>
      </c>
      <c r="F16" s="6">
        <v>0.015269097222222224</v>
      </c>
      <c r="G16" s="6">
        <v>0.03170590277777778</v>
      </c>
      <c r="H16" s="6">
        <f t="shared" si="0"/>
        <v>0.046975</v>
      </c>
      <c r="I16" s="26">
        <f t="shared" si="1"/>
        <v>0.004087268518518518</v>
      </c>
    </row>
    <row r="17" spans="1:9" ht="11.25">
      <c r="A17" s="1">
        <v>14</v>
      </c>
      <c r="B17" s="1">
        <v>25</v>
      </c>
      <c r="C17" s="5">
        <v>871850109052</v>
      </c>
      <c r="D17" s="1" t="s">
        <v>88</v>
      </c>
      <c r="E17" s="1" t="s">
        <v>5</v>
      </c>
      <c r="F17" s="6">
        <v>0.014568287037037038</v>
      </c>
      <c r="G17" s="6">
        <v>0.034284143518518516</v>
      </c>
      <c r="H17" s="6">
        <f t="shared" si="0"/>
        <v>0.048852430555555555</v>
      </c>
      <c r="I17" s="26">
        <f t="shared" si="1"/>
        <v>0.00596469907407407</v>
      </c>
    </row>
    <row r="18" spans="1:9" ht="11.25">
      <c r="A18" s="1">
        <v>15</v>
      </c>
      <c r="B18" s="1">
        <v>29</v>
      </c>
      <c r="C18" s="5">
        <v>2332860511008</v>
      </c>
      <c r="D18" s="1" t="s">
        <v>99</v>
      </c>
      <c r="E18" s="1" t="s">
        <v>6</v>
      </c>
      <c r="F18" s="6">
        <v>0.01542662037037037</v>
      </c>
      <c r="G18" s="6">
        <v>0.03343159722222222</v>
      </c>
      <c r="H18" s="6">
        <f t="shared" si="0"/>
        <v>0.04885821759259259</v>
      </c>
      <c r="I18" s="26">
        <f t="shared" si="1"/>
        <v>0.0059704861111111035</v>
      </c>
    </row>
    <row r="19" spans="1:9" ht="11.25">
      <c r="A19" s="1">
        <v>16</v>
      </c>
      <c r="B19" s="1">
        <v>31</v>
      </c>
      <c r="C19" s="5">
        <v>1041860625020</v>
      </c>
      <c r="D19" s="1" t="s">
        <v>92</v>
      </c>
      <c r="E19" s="1" t="s">
        <v>12</v>
      </c>
      <c r="F19" s="6">
        <v>0.017179976851851853</v>
      </c>
      <c r="G19" s="6">
        <v>0.03405104166666667</v>
      </c>
      <c r="H19" s="6">
        <f t="shared" si="0"/>
        <v>0.05123101851851852</v>
      </c>
      <c r="I19" s="26">
        <f t="shared" si="1"/>
        <v>0.008343287037037038</v>
      </c>
    </row>
    <row r="20" spans="1:9" ht="11.25">
      <c r="A20" s="1">
        <v>17</v>
      </c>
      <c r="B20" s="1">
        <v>32</v>
      </c>
      <c r="C20" s="5">
        <v>1041880608021</v>
      </c>
      <c r="D20" s="1" t="s">
        <v>117</v>
      </c>
      <c r="E20" s="1" t="s">
        <v>12</v>
      </c>
      <c r="F20" s="6">
        <v>0.017822453703703705</v>
      </c>
      <c r="G20" s="6">
        <v>0.03589085648148148</v>
      </c>
      <c r="H20" s="6">
        <f t="shared" si="0"/>
        <v>0.05371331018518519</v>
      </c>
      <c r="I20" s="26">
        <f t="shared" si="1"/>
        <v>0.010825578703703702</v>
      </c>
    </row>
    <row r="21" spans="1:9" ht="11.25">
      <c r="A21" s="1">
        <v>18</v>
      </c>
      <c r="B21" s="1">
        <v>33</v>
      </c>
      <c r="C21" s="5">
        <v>1041870620039</v>
      </c>
      <c r="D21" s="1" t="s">
        <v>91</v>
      </c>
      <c r="E21" s="1" t="s">
        <v>12</v>
      </c>
      <c r="F21" s="6">
        <v>0.019275231481481483</v>
      </c>
      <c r="G21" s="6">
        <v>0.04560636574074074</v>
      </c>
      <c r="H21" s="6">
        <f t="shared" si="0"/>
        <v>0.06488159722222223</v>
      </c>
      <c r="I21" s="26">
        <f t="shared" si="1"/>
        <v>0.02199386574074074</v>
      </c>
    </row>
    <row r="22" spans="3:9" ht="11.25">
      <c r="C22" s="5"/>
      <c r="H22" s="6"/>
      <c r="I22" s="6"/>
    </row>
    <row r="23" spans="3:9" ht="11.25">
      <c r="C23" s="5"/>
      <c r="H23" s="6"/>
      <c r="I23" s="6"/>
    </row>
    <row r="24" spans="3:9" ht="11.25">
      <c r="C24" s="5"/>
      <c r="H24" s="6"/>
      <c r="I24" s="6"/>
    </row>
    <row r="25" spans="3:9" ht="11.25">
      <c r="C25" s="5"/>
      <c r="H25" s="6"/>
      <c r="I25" s="6"/>
    </row>
    <row r="26" spans="3:9" ht="11.25">
      <c r="C26" s="5"/>
      <c r="H26" s="6"/>
      <c r="I26" s="6"/>
    </row>
    <row r="27" spans="3:9" ht="11.25">
      <c r="C27" s="5"/>
      <c r="H27" s="6"/>
      <c r="I27" s="6"/>
    </row>
    <row r="28" spans="3:9" ht="11.25">
      <c r="C28" s="5"/>
      <c r="H28" s="6"/>
      <c r="I28" s="6"/>
    </row>
    <row r="29" spans="3:9" ht="11.25">
      <c r="C29" s="5"/>
      <c r="H29" s="6"/>
      <c r="I29" s="6"/>
    </row>
    <row r="30" spans="3:9" ht="11.25">
      <c r="C30" s="5"/>
      <c r="H30" s="6"/>
      <c r="I30" s="6"/>
    </row>
    <row r="31" spans="3:9" ht="11.25">
      <c r="C31" s="5"/>
      <c r="H31" s="6"/>
      <c r="I31" s="6"/>
    </row>
    <row r="32" spans="3:9" ht="11.25">
      <c r="C32" s="5"/>
      <c r="H32" s="6"/>
      <c r="I32" s="6"/>
    </row>
    <row r="33" spans="3:9" ht="11.25">
      <c r="C33" s="5"/>
      <c r="H33" s="6"/>
      <c r="I33" s="6"/>
    </row>
    <row r="34" spans="3:9" ht="11.25">
      <c r="C34" s="5"/>
      <c r="H34" s="6"/>
      <c r="I34" s="6"/>
    </row>
    <row r="35" spans="3:9" ht="11.25">
      <c r="C35" s="5"/>
      <c r="H35" s="6"/>
      <c r="I35" s="6"/>
    </row>
    <row r="36" spans="3:9" ht="11.25">
      <c r="C36" s="5"/>
      <c r="H36" s="6"/>
      <c r="I36" s="6"/>
    </row>
    <row r="37" spans="3:9" ht="11.25">
      <c r="C37" s="5"/>
      <c r="H37" s="6"/>
      <c r="I37" s="6"/>
    </row>
    <row r="38" spans="3:9" ht="11.25">
      <c r="C38" s="5"/>
      <c r="H38" s="6"/>
      <c r="I38" s="6"/>
    </row>
    <row r="39" spans="3:9" ht="11.25">
      <c r="C39" s="5"/>
      <c r="H39" s="6"/>
      <c r="I39" s="6"/>
    </row>
    <row r="40" spans="3:9" ht="11.25">
      <c r="C40" s="5"/>
      <c r="H40" s="6"/>
      <c r="I40" s="6"/>
    </row>
    <row r="41" spans="3:9" ht="11.25">
      <c r="C41" s="5"/>
      <c r="H41" s="6"/>
      <c r="I41" s="6"/>
    </row>
    <row r="42" spans="8:9" ht="11.25">
      <c r="H42" s="6"/>
      <c r="I42" s="6"/>
    </row>
    <row r="43" spans="3:10" ht="11.25">
      <c r="C43" s="5"/>
      <c r="J43" s="6"/>
    </row>
    <row r="44" ht="11.25">
      <c r="C44" s="28"/>
    </row>
    <row r="45" ht="11.25">
      <c r="C45" s="28"/>
    </row>
    <row r="46" ht="11.25">
      <c r="C46" s="28"/>
    </row>
    <row r="47" ht="11.25">
      <c r="C47" s="28"/>
    </row>
    <row r="48" ht="11.25">
      <c r="C48" s="28"/>
    </row>
    <row r="49" ht="11.25">
      <c r="C49" s="28"/>
    </row>
    <row r="50" ht="11.25">
      <c r="C50" s="28"/>
    </row>
    <row r="51" ht="11.25">
      <c r="C51" s="28"/>
    </row>
    <row r="52" ht="11.25">
      <c r="C52" s="28"/>
    </row>
    <row r="53" ht="11.25">
      <c r="C53" s="28"/>
    </row>
    <row r="54" ht="11.25">
      <c r="C54" s="28"/>
    </row>
  </sheetData>
  <mergeCells count="2">
    <mergeCell ref="A1:K1"/>
    <mergeCell ref="A2:I2"/>
  </mergeCells>
  <printOptions/>
  <pageMargins left="0.75" right="0.75" top="1" bottom="1" header="0.5" footer="0.5"/>
  <pageSetup horizontalDpi="180" verticalDpi="18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SheetLayoutView="100" workbookViewId="0" topLeftCell="A1">
      <selection activeCell="F19" sqref="F19"/>
    </sheetView>
  </sheetViews>
  <sheetFormatPr defaultColWidth="11.00390625" defaultRowHeight="12.75"/>
  <cols>
    <col min="1" max="1" width="4.75390625" style="1" customWidth="1"/>
    <col min="2" max="2" width="4.625" style="1" customWidth="1"/>
    <col min="3" max="3" width="14.25390625" style="27" customWidth="1"/>
    <col min="4" max="4" width="22.625" style="1" customWidth="1"/>
    <col min="5" max="5" width="4.375" style="1" customWidth="1"/>
    <col min="6" max="6" width="9.125" style="1" customWidth="1"/>
    <col min="7" max="7" width="8.875" style="1" customWidth="1"/>
    <col min="8" max="8" width="9.00390625" style="1" customWidth="1"/>
    <col min="9" max="9" width="9.625" style="1" customWidth="1"/>
    <col min="10" max="10" width="9.125" style="1" customWidth="1"/>
    <col min="11" max="11" width="4.00390625" style="1" customWidth="1"/>
    <col min="12" max="16384" width="9.125" style="1" customWidth="1"/>
  </cols>
  <sheetData>
    <row r="1" spans="1:11" ht="11.25">
      <c r="A1" s="20" t="s">
        <v>137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0" customFormat="1" ht="39.75" customHeight="1">
      <c r="A2" s="21" t="s">
        <v>146</v>
      </c>
      <c r="B2" s="22"/>
      <c r="C2" s="22"/>
      <c r="D2" s="22"/>
      <c r="E2" s="22"/>
      <c r="F2" s="22"/>
      <c r="G2" s="22"/>
      <c r="H2" s="22"/>
      <c r="I2" s="22"/>
      <c r="J2" s="11"/>
      <c r="K2" s="12"/>
    </row>
    <row r="3" spans="1:9" ht="22.5">
      <c r="A3" s="23" t="s">
        <v>42</v>
      </c>
      <c r="B3" s="24" t="s">
        <v>130</v>
      </c>
      <c r="C3" s="25" t="s">
        <v>2</v>
      </c>
      <c r="D3" s="24" t="s">
        <v>0</v>
      </c>
      <c r="E3" s="24" t="s">
        <v>1</v>
      </c>
      <c r="F3" s="24" t="s">
        <v>131</v>
      </c>
      <c r="G3" s="24" t="s">
        <v>132</v>
      </c>
      <c r="H3" s="24" t="s">
        <v>133</v>
      </c>
      <c r="I3" s="24" t="s">
        <v>134</v>
      </c>
    </row>
    <row r="4" spans="1:9" ht="11.25">
      <c r="A4" s="1">
        <v>1</v>
      </c>
      <c r="B4" s="1">
        <v>2</v>
      </c>
      <c r="C4" s="5">
        <v>1581580810018</v>
      </c>
      <c r="D4" s="1" t="s">
        <v>138</v>
      </c>
      <c r="E4" s="1" t="s">
        <v>3</v>
      </c>
      <c r="F4" s="6">
        <v>0.013194444444444446</v>
      </c>
      <c r="G4" s="6">
        <v>0.029707291666666663</v>
      </c>
      <c r="H4" s="6">
        <f>F4+G4</f>
        <v>0.04290173611111111</v>
      </c>
      <c r="I4" s="26">
        <f>H4-$H$4</f>
        <v>0</v>
      </c>
    </row>
    <row r="5" spans="1:9" ht="11.25">
      <c r="A5" s="1">
        <v>2</v>
      </c>
      <c r="B5" s="1">
        <v>16</v>
      </c>
      <c r="C5" s="5">
        <v>1881580903022</v>
      </c>
      <c r="D5" s="1" t="s">
        <v>50</v>
      </c>
      <c r="E5" s="1" t="s">
        <v>7</v>
      </c>
      <c r="F5" s="6">
        <v>0.013885300925925928</v>
      </c>
      <c r="G5" s="6">
        <v>0.029067245370370365</v>
      </c>
      <c r="H5" s="6">
        <f aca="true" t="shared" si="0" ref="H5:H13">F5+G5</f>
        <v>0.042952546296296294</v>
      </c>
      <c r="I5" s="26">
        <f>H5-$H$4</f>
        <v>5.0810185185184986E-05</v>
      </c>
    </row>
    <row r="6" spans="1:9" ht="11.25">
      <c r="A6" s="1">
        <v>3</v>
      </c>
      <c r="B6" s="1">
        <v>15</v>
      </c>
      <c r="C6" s="5">
        <v>1131560312039</v>
      </c>
      <c r="D6" s="1" t="s">
        <v>44</v>
      </c>
      <c r="E6" s="1" t="s">
        <v>15</v>
      </c>
      <c r="F6" s="6">
        <v>0.013877662037037037</v>
      </c>
      <c r="G6" s="6">
        <v>0.02907974537037037</v>
      </c>
      <c r="H6" s="6">
        <f t="shared" si="0"/>
        <v>0.04295740740740741</v>
      </c>
      <c r="I6" s="26">
        <f aca="true" t="shared" si="1" ref="I6:I13">H6-$H$4</f>
        <v>5.567129629630019E-05</v>
      </c>
    </row>
    <row r="7" spans="1:9" ht="11.25">
      <c r="A7" s="1">
        <v>4</v>
      </c>
      <c r="B7" s="1">
        <v>3</v>
      </c>
      <c r="C7" s="5">
        <v>871010603039</v>
      </c>
      <c r="D7" s="1" t="s">
        <v>49</v>
      </c>
      <c r="E7" s="1" t="s">
        <v>5</v>
      </c>
      <c r="F7" s="6">
        <v>0.013396643518518518</v>
      </c>
      <c r="G7" s="6">
        <v>0.029564236111111114</v>
      </c>
      <c r="H7" s="6">
        <f t="shared" si="0"/>
        <v>0.042960879629629634</v>
      </c>
      <c r="I7" s="26">
        <f t="shared" si="1"/>
        <v>5.914351851852434E-05</v>
      </c>
    </row>
    <row r="8" spans="1:9" ht="11.25">
      <c r="A8" s="1">
        <v>5</v>
      </c>
      <c r="B8" s="1">
        <v>12</v>
      </c>
      <c r="C8" s="5"/>
      <c r="D8" s="1" t="s">
        <v>46</v>
      </c>
      <c r="E8" s="1" t="s">
        <v>47</v>
      </c>
      <c r="F8" s="6">
        <v>0.013835648148148149</v>
      </c>
      <c r="G8" s="6">
        <v>0.029135416666666667</v>
      </c>
      <c r="H8" s="6">
        <f t="shared" si="0"/>
        <v>0.042971064814814816</v>
      </c>
      <c r="I8" s="26">
        <f t="shared" si="1"/>
        <v>6.932870370370686E-05</v>
      </c>
    </row>
    <row r="9" spans="1:9" ht="11.25">
      <c r="A9" s="1">
        <v>6</v>
      </c>
      <c r="B9" s="1">
        <v>8</v>
      </c>
      <c r="C9" s="5">
        <v>871540207038</v>
      </c>
      <c r="D9" s="1" t="s">
        <v>48</v>
      </c>
      <c r="E9" s="1" t="s">
        <v>5</v>
      </c>
      <c r="F9" s="6">
        <v>0.013566319444444445</v>
      </c>
      <c r="G9" s="6">
        <v>0.029418402777777776</v>
      </c>
      <c r="H9" s="6">
        <f t="shared" si="0"/>
        <v>0.04298472222222222</v>
      </c>
      <c r="I9" s="26">
        <f t="shared" si="1"/>
        <v>8.298611111111354E-05</v>
      </c>
    </row>
    <row r="10" spans="1:9" ht="11.25">
      <c r="A10" s="1">
        <v>7</v>
      </c>
      <c r="B10" s="1">
        <v>14</v>
      </c>
      <c r="C10" s="5">
        <v>871530101041</v>
      </c>
      <c r="D10" s="1" t="s">
        <v>139</v>
      </c>
      <c r="E10" s="1" t="s">
        <v>5</v>
      </c>
      <c r="F10" s="6">
        <v>0.013876041666666668</v>
      </c>
      <c r="G10" s="6">
        <v>0.030298495370370368</v>
      </c>
      <c r="H10" s="6">
        <f t="shared" si="0"/>
        <v>0.04417453703703704</v>
      </c>
      <c r="I10" s="26">
        <f t="shared" si="1"/>
        <v>0.0012728009259259307</v>
      </c>
    </row>
    <row r="11" spans="1:9" ht="11.25">
      <c r="A11" s="1">
        <v>8</v>
      </c>
      <c r="B11" s="1">
        <v>13</v>
      </c>
      <c r="C11" s="5">
        <v>1581530611017</v>
      </c>
      <c r="D11" s="1" t="s">
        <v>45</v>
      </c>
      <c r="E11" s="1" t="s">
        <v>3</v>
      </c>
      <c r="F11" s="6">
        <v>0.01387037037037037</v>
      </c>
      <c r="G11" s="6">
        <v>0.030406134259259254</v>
      </c>
      <c r="H11" s="6">
        <f t="shared" si="0"/>
        <v>0.04427650462962962</v>
      </c>
      <c r="I11" s="26">
        <f t="shared" si="1"/>
        <v>0.0013747685185185113</v>
      </c>
    </row>
    <row r="12" spans="1:9" ht="11.25">
      <c r="A12" s="1">
        <v>9</v>
      </c>
      <c r="B12" s="1">
        <v>22</v>
      </c>
      <c r="C12" s="5">
        <v>1881510103016</v>
      </c>
      <c r="D12" s="1" t="s">
        <v>43</v>
      </c>
      <c r="E12" s="1" t="s">
        <v>7</v>
      </c>
      <c r="F12" s="6">
        <v>0.014151967592592594</v>
      </c>
      <c r="G12" s="6">
        <v>0.03146412037037037</v>
      </c>
      <c r="H12" s="6">
        <f t="shared" si="0"/>
        <v>0.045616087962962966</v>
      </c>
      <c r="I12" s="26">
        <f t="shared" si="1"/>
        <v>0.0027143518518518567</v>
      </c>
    </row>
    <row r="13" spans="1:9" ht="11.25">
      <c r="A13" s="1">
        <v>10</v>
      </c>
      <c r="B13" s="1">
        <v>27</v>
      </c>
      <c r="C13" s="5">
        <v>1041600814002</v>
      </c>
      <c r="D13" s="1" t="s">
        <v>51</v>
      </c>
      <c r="E13" s="1" t="s">
        <v>12</v>
      </c>
      <c r="F13" s="6">
        <v>0.015203935185185183</v>
      </c>
      <c r="G13" s="6">
        <v>0.03176574074074074</v>
      </c>
      <c r="H13" s="6">
        <f t="shared" si="0"/>
        <v>0.04696967592592592</v>
      </c>
      <c r="I13" s="26">
        <f t="shared" si="1"/>
        <v>0.004067939814814812</v>
      </c>
    </row>
    <row r="14" spans="3:6" ht="11.25">
      <c r="C14" s="5"/>
      <c r="F14" s="6"/>
    </row>
    <row r="15" spans="3:8" ht="11.25">
      <c r="C15" s="5"/>
      <c r="F15" s="6"/>
      <c r="G15" s="6"/>
      <c r="H15" s="6"/>
    </row>
    <row r="16" spans="3:9" ht="11.25">
      <c r="C16" s="5"/>
      <c r="G16" s="6"/>
      <c r="H16" s="6"/>
      <c r="I16" s="6"/>
    </row>
    <row r="17" spans="3:9" ht="11.25">
      <c r="C17" s="5"/>
      <c r="G17" s="6"/>
      <c r="H17" s="6"/>
      <c r="I17" s="6"/>
    </row>
    <row r="18" spans="3:9" ht="11.25">
      <c r="C18" s="5"/>
      <c r="G18" s="6"/>
      <c r="H18" s="6"/>
      <c r="I18" s="6"/>
    </row>
    <row r="19" spans="3:9" ht="11.25">
      <c r="C19" s="5"/>
      <c r="G19" s="6"/>
      <c r="H19" s="6"/>
      <c r="I19" s="6"/>
    </row>
    <row r="20" spans="3:9" ht="11.25">
      <c r="C20" s="5"/>
      <c r="G20" s="6"/>
      <c r="H20" s="6"/>
      <c r="I20" s="6"/>
    </row>
    <row r="21" spans="3:9" ht="11.25">
      <c r="C21" s="5"/>
      <c r="G21" s="6"/>
      <c r="H21" s="6"/>
      <c r="I21" s="6"/>
    </row>
    <row r="22" spans="3:9" ht="11.25">
      <c r="C22" s="5"/>
      <c r="G22" s="6"/>
      <c r="H22" s="6"/>
      <c r="I22" s="6"/>
    </row>
    <row r="23" spans="3:9" ht="11.25">
      <c r="C23" s="5"/>
      <c r="G23" s="6"/>
      <c r="H23" s="6"/>
      <c r="I23" s="6"/>
    </row>
    <row r="24" spans="3:9" ht="11.25">
      <c r="C24" s="5"/>
      <c r="G24" s="6"/>
      <c r="H24" s="6"/>
      <c r="I24" s="6"/>
    </row>
    <row r="25" spans="3:9" ht="11.25">
      <c r="C25" s="5"/>
      <c r="G25" s="6"/>
      <c r="H25" s="6"/>
      <c r="I25" s="6"/>
    </row>
    <row r="26" spans="3:9" ht="11.25">
      <c r="C26" s="5"/>
      <c r="G26" s="6"/>
      <c r="H26" s="6"/>
      <c r="I26" s="6"/>
    </row>
    <row r="27" spans="3:9" ht="11.25">
      <c r="C27" s="5"/>
      <c r="G27" s="6"/>
      <c r="H27" s="6"/>
      <c r="I27" s="6"/>
    </row>
    <row r="28" spans="3:9" ht="11.25">
      <c r="C28" s="5"/>
      <c r="G28" s="6"/>
      <c r="H28" s="6"/>
      <c r="I28" s="6"/>
    </row>
    <row r="29" spans="3:9" ht="11.25">
      <c r="C29" s="5"/>
      <c r="G29" s="6"/>
      <c r="H29" s="6"/>
      <c r="I29" s="6"/>
    </row>
    <row r="30" spans="3:9" ht="11.25">
      <c r="C30" s="5"/>
      <c r="G30" s="6"/>
      <c r="H30" s="6"/>
      <c r="I30" s="6"/>
    </row>
    <row r="31" spans="3:9" ht="11.25">
      <c r="C31" s="5"/>
      <c r="G31" s="6"/>
      <c r="H31" s="6"/>
      <c r="I31" s="6"/>
    </row>
    <row r="32" spans="3:9" ht="11.25">
      <c r="C32" s="5"/>
      <c r="G32" s="6"/>
      <c r="H32" s="6"/>
      <c r="I32" s="6"/>
    </row>
    <row r="33" spans="3:9" ht="11.25">
      <c r="C33" s="5"/>
      <c r="G33" s="6"/>
      <c r="H33" s="6"/>
      <c r="I33" s="6"/>
    </row>
    <row r="34" spans="3:9" ht="11.25">
      <c r="C34" s="5"/>
      <c r="G34" s="6"/>
      <c r="H34" s="6"/>
      <c r="I34" s="6"/>
    </row>
    <row r="35" spans="3:9" ht="11.25">
      <c r="C35" s="5"/>
      <c r="G35" s="6"/>
      <c r="H35" s="6"/>
      <c r="I35" s="6"/>
    </row>
    <row r="36" spans="3:9" ht="11.25">
      <c r="C36" s="5"/>
      <c r="G36" s="6"/>
      <c r="H36" s="6"/>
      <c r="I36" s="6"/>
    </row>
    <row r="37" spans="3:9" ht="11.25">
      <c r="C37" s="5"/>
      <c r="G37" s="6"/>
      <c r="H37" s="6"/>
      <c r="I37" s="6"/>
    </row>
    <row r="38" spans="3:9" ht="11.25">
      <c r="C38" s="5"/>
      <c r="G38" s="6"/>
      <c r="H38" s="6"/>
      <c r="I38" s="6"/>
    </row>
    <row r="39" spans="3:9" ht="11.25">
      <c r="C39" s="5"/>
      <c r="G39" s="6"/>
      <c r="H39" s="6"/>
      <c r="I39" s="6"/>
    </row>
    <row r="40" spans="3:9" ht="11.25">
      <c r="C40" s="5"/>
      <c r="G40" s="6"/>
      <c r="H40" s="6"/>
      <c r="I40" s="6"/>
    </row>
    <row r="41" spans="3:9" ht="11.25">
      <c r="C41" s="5"/>
      <c r="G41" s="6"/>
      <c r="H41" s="6"/>
      <c r="I41" s="6"/>
    </row>
    <row r="42" spans="7:9" ht="11.25">
      <c r="G42" s="6"/>
      <c r="H42" s="6"/>
      <c r="I42" s="6"/>
    </row>
    <row r="43" spans="3:10" ht="11.25">
      <c r="C43" s="5"/>
      <c r="J43" s="6"/>
    </row>
    <row r="44" ht="11.25">
      <c r="C44" s="28"/>
    </row>
    <row r="45" ht="11.25">
      <c r="C45" s="28"/>
    </row>
    <row r="46" ht="11.25">
      <c r="C46" s="28"/>
    </row>
    <row r="47" ht="11.25">
      <c r="C47" s="28"/>
    </row>
    <row r="48" ht="11.25">
      <c r="C48" s="28"/>
    </row>
    <row r="49" ht="11.25">
      <c r="C49" s="28"/>
    </row>
    <row r="50" ht="11.25">
      <c r="C50" s="28"/>
    </row>
    <row r="51" ht="11.25">
      <c r="C51" s="28"/>
    </row>
    <row r="52" ht="11.25">
      <c r="C52" s="28"/>
    </row>
    <row r="53" ht="11.25">
      <c r="C53" s="28"/>
    </row>
    <row r="54" ht="11.25">
      <c r="C54" s="28"/>
    </row>
  </sheetData>
  <mergeCells count="2">
    <mergeCell ref="A1:K1"/>
    <mergeCell ref="A2:I2"/>
  </mergeCells>
  <printOptions gridLines="1" horizontalCentered="1"/>
  <pageMargins left="0.35433070866141736" right="0.35433070866141736" top="1.062992125984252" bottom="0.984251968503937" header="0.5118110236220472" footer="0.5118110236220472"/>
  <pageSetup fitToHeight="1" fitToWidth="1"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workbookViewId="0" topLeftCell="A1">
      <selection activeCell="F19" sqref="F19"/>
    </sheetView>
  </sheetViews>
  <sheetFormatPr defaultColWidth="11.00390625" defaultRowHeight="12.75"/>
  <cols>
    <col min="1" max="1" width="4.75390625" style="1" customWidth="1"/>
    <col min="2" max="2" width="4.625" style="1" customWidth="1"/>
    <col min="3" max="3" width="14.25390625" style="27" customWidth="1"/>
    <col min="4" max="4" width="22.625" style="1" customWidth="1"/>
    <col min="5" max="5" width="4.375" style="1" customWidth="1"/>
    <col min="6" max="6" width="8.25390625" style="1" bestFit="1" customWidth="1"/>
    <col min="7" max="7" width="8.00390625" style="1" customWidth="1"/>
    <col min="8" max="8" width="9.375" style="1" customWidth="1"/>
    <col min="9" max="9" width="9.625" style="1" customWidth="1"/>
    <col min="10" max="10" width="7.125" style="1" customWidth="1"/>
    <col min="11" max="11" width="4.00390625" style="1" customWidth="1"/>
    <col min="12" max="16384" width="9.125" style="1" customWidth="1"/>
  </cols>
  <sheetData>
    <row r="1" spans="1:11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0" customFormat="1" ht="39.75" customHeight="1">
      <c r="A2" s="21" t="s">
        <v>147</v>
      </c>
      <c r="B2" s="22"/>
      <c r="C2" s="22"/>
      <c r="D2" s="22"/>
      <c r="E2" s="22"/>
      <c r="F2" s="22"/>
      <c r="G2" s="22"/>
      <c r="H2" s="22"/>
      <c r="I2" s="22"/>
      <c r="J2" s="11"/>
      <c r="K2" s="12"/>
    </row>
    <row r="3" spans="1:9" ht="22.5">
      <c r="A3" s="23" t="s">
        <v>42</v>
      </c>
      <c r="B3" s="24" t="s">
        <v>130</v>
      </c>
      <c r="C3" s="25" t="s">
        <v>2</v>
      </c>
      <c r="D3" s="24" t="s">
        <v>0</v>
      </c>
      <c r="E3" s="24" t="s">
        <v>1</v>
      </c>
      <c r="F3" s="24" t="s">
        <v>131</v>
      </c>
      <c r="G3" s="24" t="s">
        <v>132</v>
      </c>
      <c r="H3" s="24" t="s">
        <v>133</v>
      </c>
      <c r="I3" s="24" t="s">
        <v>134</v>
      </c>
    </row>
    <row r="4" spans="1:9" ht="11.25">
      <c r="A4" s="1">
        <v>1</v>
      </c>
      <c r="B4" s="1">
        <v>18</v>
      </c>
      <c r="C4" s="5">
        <v>871501105042</v>
      </c>
      <c r="D4" s="1" t="s">
        <v>55</v>
      </c>
      <c r="E4" s="1" t="s">
        <v>5</v>
      </c>
      <c r="F4" s="6">
        <v>0.013959143518518517</v>
      </c>
      <c r="G4" s="6">
        <v>0.029037500000000004</v>
      </c>
      <c r="H4" s="6">
        <f>F4+G4</f>
        <v>0.04299664351851852</v>
      </c>
      <c r="I4" s="26">
        <f>H4-$H$4</f>
        <v>0</v>
      </c>
    </row>
    <row r="5" spans="1:9" ht="11.25">
      <c r="A5" s="1">
        <v>2</v>
      </c>
      <c r="B5" s="1">
        <v>23</v>
      </c>
      <c r="C5" s="5">
        <v>871490821043</v>
      </c>
      <c r="D5" s="1" t="s">
        <v>52</v>
      </c>
      <c r="E5" s="1" t="s">
        <v>5</v>
      </c>
      <c r="F5" s="6">
        <v>0.014342939814814814</v>
      </c>
      <c r="G5" s="6">
        <v>0.03165081018518519</v>
      </c>
      <c r="H5" s="6">
        <f>F5+G5</f>
        <v>0.04599375</v>
      </c>
      <c r="I5" s="26">
        <f>H5-$H$4</f>
        <v>0.002997106481481479</v>
      </c>
    </row>
    <row r="6" spans="1:9" ht="11.25">
      <c r="A6" s="1">
        <v>3</v>
      </c>
      <c r="B6" s="1">
        <v>24</v>
      </c>
      <c r="C6" s="5">
        <v>1581471021024</v>
      </c>
      <c r="D6" s="1" t="s">
        <v>53</v>
      </c>
      <c r="E6" s="1" t="s">
        <v>3</v>
      </c>
      <c r="F6" s="6">
        <v>0.014396064814814815</v>
      </c>
      <c r="G6" s="6">
        <v>0.031603819444444445</v>
      </c>
      <c r="H6" s="6">
        <f>F6+G6</f>
        <v>0.04599988425925926</v>
      </c>
      <c r="I6" s="26">
        <f>H6-$H$4</f>
        <v>0.003003240740740737</v>
      </c>
    </row>
    <row r="7" spans="1:9" ht="11.25">
      <c r="A7" s="1">
        <v>4</v>
      </c>
      <c r="B7" s="1">
        <v>26</v>
      </c>
      <c r="C7" s="5">
        <v>171430313001</v>
      </c>
      <c r="D7" s="1" t="s">
        <v>56</v>
      </c>
      <c r="E7" s="1" t="s">
        <v>57</v>
      </c>
      <c r="F7" s="6">
        <v>0.015012037037037036</v>
      </c>
      <c r="G7" s="6">
        <v>0.03376701388888889</v>
      </c>
      <c r="H7" s="6">
        <f>F7+G7</f>
        <v>0.048779050925925924</v>
      </c>
      <c r="I7" s="26">
        <f>H7-$H$4</f>
        <v>0.005782407407407403</v>
      </c>
    </row>
    <row r="8" spans="1:9" ht="11.25">
      <c r="A8" s="1">
        <v>5</v>
      </c>
      <c r="B8" s="1">
        <v>30</v>
      </c>
      <c r="C8" s="5"/>
      <c r="D8" s="1" t="s">
        <v>54</v>
      </c>
      <c r="E8" s="1" t="s">
        <v>47</v>
      </c>
      <c r="F8" s="6">
        <v>0.01635787037037037</v>
      </c>
      <c r="G8" s="6">
        <v>0.03251006944444444</v>
      </c>
      <c r="H8" s="6">
        <f>F8+G8</f>
        <v>0.04886793981481481</v>
      </c>
      <c r="I8" s="26">
        <f>H8-$H$4</f>
        <v>0.005871296296296291</v>
      </c>
    </row>
    <row r="9" spans="3:8" ht="11.25">
      <c r="C9" s="5"/>
      <c r="F9" s="6"/>
      <c r="G9" s="6"/>
      <c r="H9" s="6"/>
    </row>
    <row r="10" spans="3:8" ht="11.25">
      <c r="C10" s="5"/>
      <c r="F10" s="6"/>
      <c r="G10" s="6"/>
      <c r="H10" s="6"/>
    </row>
    <row r="11" spans="3:9" ht="11.25">
      <c r="C11" s="5"/>
      <c r="G11" s="6"/>
      <c r="H11" s="6"/>
      <c r="I11" s="6"/>
    </row>
    <row r="12" spans="3:10" ht="11.25">
      <c r="C12" s="5"/>
      <c r="G12" s="6"/>
      <c r="H12" s="6"/>
      <c r="I12" s="6"/>
      <c r="J12" s="29"/>
    </row>
    <row r="13" spans="3:9" ht="11.25">
      <c r="C13" s="5"/>
      <c r="G13" s="6"/>
      <c r="H13" s="6"/>
      <c r="I13" s="6"/>
    </row>
    <row r="14" spans="3:9" ht="11.25">
      <c r="C14" s="5"/>
      <c r="G14" s="6"/>
      <c r="H14" s="6"/>
      <c r="I14" s="6"/>
    </row>
    <row r="15" spans="3:9" ht="11.25">
      <c r="C15" s="5"/>
      <c r="G15" s="6"/>
      <c r="H15" s="6"/>
      <c r="I15" s="6"/>
    </row>
    <row r="16" spans="3:9" ht="11.25">
      <c r="C16" s="5"/>
      <c r="G16" s="6"/>
      <c r="H16" s="6"/>
      <c r="I16" s="6"/>
    </row>
    <row r="17" spans="3:9" ht="11.25">
      <c r="C17" s="5"/>
      <c r="G17" s="6"/>
      <c r="H17" s="6"/>
      <c r="I17" s="6"/>
    </row>
    <row r="18" spans="3:9" ht="11.25">
      <c r="C18" s="5"/>
      <c r="G18" s="6"/>
      <c r="H18" s="6"/>
      <c r="I18" s="6"/>
    </row>
    <row r="19" spans="3:9" ht="11.25">
      <c r="C19" s="5"/>
      <c r="G19" s="6"/>
      <c r="H19" s="6"/>
      <c r="I19" s="6"/>
    </row>
    <row r="20" spans="3:9" ht="11.25">
      <c r="C20" s="5"/>
      <c r="G20" s="6"/>
      <c r="H20" s="6"/>
      <c r="I20" s="6"/>
    </row>
    <row r="21" spans="3:9" ht="11.25">
      <c r="C21" s="5"/>
      <c r="G21" s="6"/>
      <c r="H21" s="6"/>
      <c r="I21" s="6"/>
    </row>
    <row r="22" spans="3:9" ht="11.25">
      <c r="C22" s="5"/>
      <c r="G22" s="6"/>
      <c r="H22" s="6"/>
      <c r="I22" s="6"/>
    </row>
    <row r="23" spans="3:9" ht="11.25">
      <c r="C23" s="5"/>
      <c r="G23" s="6"/>
      <c r="H23" s="6"/>
      <c r="I23" s="6"/>
    </row>
    <row r="24" spans="3:9" ht="11.25">
      <c r="C24" s="5"/>
      <c r="G24" s="6"/>
      <c r="H24" s="6"/>
      <c r="I24" s="6"/>
    </row>
    <row r="25" spans="3:9" ht="11.25">
      <c r="C25" s="5"/>
      <c r="G25" s="6"/>
      <c r="H25" s="6"/>
      <c r="I25" s="6"/>
    </row>
    <row r="26" spans="3:9" ht="11.25">
      <c r="C26" s="5"/>
      <c r="G26" s="6"/>
      <c r="H26" s="6"/>
      <c r="I26" s="6"/>
    </row>
    <row r="27" spans="3:9" ht="11.25">
      <c r="C27" s="5"/>
      <c r="G27" s="6"/>
      <c r="H27" s="6"/>
      <c r="I27" s="6"/>
    </row>
    <row r="28" spans="3:9" ht="11.25">
      <c r="C28" s="5"/>
      <c r="G28" s="6"/>
      <c r="H28" s="6"/>
      <c r="I28" s="6"/>
    </row>
    <row r="29" spans="3:9" ht="11.25">
      <c r="C29" s="5"/>
      <c r="G29" s="6"/>
      <c r="H29" s="6"/>
      <c r="I29" s="6"/>
    </row>
    <row r="30" spans="3:9" ht="11.25">
      <c r="C30" s="5"/>
      <c r="G30" s="6"/>
      <c r="H30" s="6"/>
      <c r="I30" s="6"/>
    </row>
    <row r="31" spans="3:9" ht="11.25">
      <c r="C31" s="5"/>
      <c r="G31" s="6"/>
      <c r="H31" s="6"/>
      <c r="I31" s="6"/>
    </row>
    <row r="32" spans="3:9" ht="11.25">
      <c r="C32" s="5"/>
      <c r="G32" s="6"/>
      <c r="H32" s="6"/>
      <c r="I32" s="6"/>
    </row>
    <row r="33" spans="3:9" ht="11.25">
      <c r="C33" s="5"/>
      <c r="G33" s="6"/>
      <c r="H33" s="6"/>
      <c r="I33" s="6"/>
    </row>
    <row r="34" spans="3:9" ht="11.25">
      <c r="C34" s="5"/>
      <c r="G34" s="6"/>
      <c r="H34" s="6"/>
      <c r="I34" s="6"/>
    </row>
    <row r="35" spans="3:9" ht="11.25">
      <c r="C35" s="5"/>
      <c r="G35" s="6"/>
      <c r="H35" s="6"/>
      <c r="I35" s="6"/>
    </row>
    <row r="36" spans="3:9" ht="11.25">
      <c r="C36" s="5"/>
      <c r="G36" s="6"/>
      <c r="H36" s="6"/>
      <c r="I36" s="6"/>
    </row>
    <row r="37" spans="3:9" ht="11.25">
      <c r="C37" s="5"/>
      <c r="G37" s="6"/>
      <c r="H37" s="6"/>
      <c r="I37" s="6"/>
    </row>
    <row r="38" spans="3:9" ht="11.25">
      <c r="C38" s="5"/>
      <c r="G38" s="6"/>
      <c r="H38" s="6"/>
      <c r="I38" s="6"/>
    </row>
    <row r="39" spans="3:9" ht="11.25">
      <c r="C39" s="5"/>
      <c r="G39" s="6"/>
      <c r="H39" s="6"/>
      <c r="I39" s="6"/>
    </row>
    <row r="40" spans="3:9" ht="11.25">
      <c r="C40" s="5"/>
      <c r="G40" s="6"/>
      <c r="H40" s="6"/>
      <c r="I40" s="6"/>
    </row>
    <row r="41" spans="3:9" ht="11.25">
      <c r="C41" s="5"/>
      <c r="G41" s="6"/>
      <c r="H41" s="6"/>
      <c r="I41" s="6"/>
    </row>
    <row r="42" spans="7:9" ht="11.25">
      <c r="G42" s="6"/>
      <c r="H42" s="6"/>
      <c r="I42" s="6"/>
    </row>
    <row r="43" spans="3:10" ht="11.25">
      <c r="C43" s="5"/>
      <c r="J43" s="6"/>
    </row>
    <row r="44" ht="11.25">
      <c r="C44" s="28"/>
    </row>
    <row r="45" ht="11.25">
      <c r="C45" s="28"/>
    </row>
    <row r="46" ht="11.25">
      <c r="C46" s="28"/>
    </row>
    <row r="47" ht="11.25">
      <c r="C47" s="28"/>
    </row>
    <row r="48" ht="11.25">
      <c r="C48" s="28"/>
    </row>
    <row r="49" ht="11.25">
      <c r="C49" s="28"/>
    </row>
    <row r="50" ht="11.25">
      <c r="C50" s="28"/>
    </row>
    <row r="51" ht="11.25">
      <c r="C51" s="28"/>
    </row>
    <row r="52" ht="11.25">
      <c r="C52" s="28"/>
    </row>
    <row r="53" ht="11.25">
      <c r="C53" s="28"/>
    </row>
    <row r="54" ht="11.25">
      <c r="C54" s="28"/>
    </row>
  </sheetData>
  <mergeCells count="2">
    <mergeCell ref="A1:K1"/>
    <mergeCell ref="A2:I2"/>
  </mergeCells>
  <printOptions/>
  <pageMargins left="0.75" right="0.75" top="1" bottom="1" header="0.5" footer="0.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F16" sqref="F16"/>
    </sheetView>
  </sheetViews>
  <sheetFormatPr defaultColWidth="11.00390625" defaultRowHeight="12.75"/>
  <cols>
    <col min="1" max="1" width="9.125" style="0" customWidth="1"/>
    <col min="2" max="2" width="13.875" style="0" bestFit="1" customWidth="1"/>
    <col min="3" max="3" width="15.25390625" style="0" bestFit="1" customWidth="1"/>
    <col min="4" max="4" width="9.125" style="0" customWidth="1"/>
    <col min="5" max="5" width="12.25390625" style="0" customWidth="1"/>
    <col min="6" max="16384" width="9.125" style="0" customWidth="1"/>
  </cols>
  <sheetData>
    <row r="1" spans="1:9" s="13" customFormat="1" ht="41.25" customHeight="1">
      <c r="A1" s="17" t="s">
        <v>123</v>
      </c>
      <c r="B1" s="18"/>
      <c r="C1" s="18"/>
      <c r="D1" s="18"/>
      <c r="E1" s="19"/>
      <c r="F1" s="11"/>
      <c r="G1" s="11"/>
      <c r="H1" s="11"/>
      <c r="I1" s="12"/>
    </row>
    <row r="2" spans="1:5" ht="12.75">
      <c r="A2" s="2" t="s">
        <v>42</v>
      </c>
      <c r="B2" s="4" t="s">
        <v>2</v>
      </c>
      <c r="C2" s="3" t="s">
        <v>0</v>
      </c>
      <c r="D2" s="3" t="s">
        <v>1</v>
      </c>
      <c r="E2" s="3" t="s">
        <v>121</v>
      </c>
    </row>
    <row r="3" spans="1:5" ht="12.75">
      <c r="A3" s="14">
        <v>1</v>
      </c>
      <c r="B3" s="15">
        <v>1132820513007</v>
      </c>
      <c r="C3" s="14" t="s">
        <v>71</v>
      </c>
      <c r="D3" s="14" t="s">
        <v>15</v>
      </c>
      <c r="E3" s="16">
        <v>0.000269675925925926</v>
      </c>
    </row>
    <row r="4" spans="1:5" ht="12.75">
      <c r="A4" s="14">
        <v>2</v>
      </c>
      <c r="B4" s="15">
        <v>1042820110031</v>
      </c>
      <c r="C4" s="14" t="s">
        <v>69</v>
      </c>
      <c r="D4" s="14" t="s">
        <v>12</v>
      </c>
      <c r="E4" s="16">
        <v>0.0002824074074074074</v>
      </c>
    </row>
    <row r="5" spans="1:5" ht="12.75">
      <c r="A5" s="14">
        <v>3</v>
      </c>
      <c r="B5" s="15">
        <v>872820312026</v>
      </c>
      <c r="C5" s="14" t="s">
        <v>72</v>
      </c>
      <c r="D5" s="14" t="s">
        <v>5</v>
      </c>
      <c r="E5" s="16">
        <v>0.00029398148148148144</v>
      </c>
    </row>
    <row r="6" spans="1:5" ht="12.75">
      <c r="A6" s="14">
        <v>4</v>
      </c>
      <c r="B6" s="15">
        <v>59281119003</v>
      </c>
      <c r="C6" s="14" t="s">
        <v>68</v>
      </c>
      <c r="D6" s="14" t="s">
        <v>109</v>
      </c>
      <c r="E6" s="16">
        <v>0.0002974537037037037</v>
      </c>
    </row>
    <row r="7" spans="1:5" ht="12.75">
      <c r="A7" s="14">
        <v>5</v>
      </c>
      <c r="B7" s="15"/>
      <c r="C7" s="14" t="s">
        <v>73</v>
      </c>
      <c r="D7" s="14" t="s">
        <v>5</v>
      </c>
      <c r="E7" s="16">
        <v>0.00030555555555555555</v>
      </c>
    </row>
    <row r="8" spans="1:5" ht="12.75">
      <c r="A8" s="14">
        <v>6</v>
      </c>
      <c r="B8" s="15">
        <v>1042821222033</v>
      </c>
      <c r="C8" s="14" t="s">
        <v>74</v>
      </c>
      <c r="D8" s="14" t="s">
        <v>12</v>
      </c>
      <c r="E8" s="16">
        <v>0.0003159722222222222</v>
      </c>
    </row>
    <row r="9" spans="1:5" ht="12.75">
      <c r="A9" s="14">
        <v>7</v>
      </c>
      <c r="B9" s="15"/>
      <c r="C9" s="14" t="s">
        <v>67</v>
      </c>
      <c r="D9" s="14" t="s">
        <v>5</v>
      </c>
      <c r="E9" s="16">
        <v>0.0003310185185185185</v>
      </c>
    </row>
    <row r="10" spans="1:5" ht="12.75">
      <c r="A10" s="14">
        <v>8</v>
      </c>
      <c r="B10" s="15">
        <v>1042831112034</v>
      </c>
      <c r="C10" s="14" t="s">
        <v>70</v>
      </c>
      <c r="D10" s="14" t="s">
        <v>12</v>
      </c>
      <c r="E10" s="16">
        <v>0.0003333333333333333</v>
      </c>
    </row>
    <row r="11" spans="1:5" ht="12.75">
      <c r="A11" s="1"/>
      <c r="B11" s="8"/>
      <c r="C11" s="7"/>
      <c r="D11" s="7"/>
      <c r="E11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16" sqref="G16"/>
    </sheetView>
  </sheetViews>
  <sheetFormatPr defaultColWidth="11.00390625" defaultRowHeight="12.75"/>
  <cols>
    <col min="1" max="1" width="4.375" style="0" bestFit="1" customWidth="1"/>
    <col min="2" max="2" width="13.875" style="0" bestFit="1" customWidth="1"/>
    <col min="3" max="3" width="17.875" style="0" bestFit="1" customWidth="1"/>
    <col min="4" max="4" width="5.25390625" style="0" customWidth="1"/>
    <col min="5" max="5" width="14.00390625" style="0" customWidth="1"/>
    <col min="6" max="16384" width="9.125" style="0" customWidth="1"/>
  </cols>
  <sheetData>
    <row r="1" spans="1:9" s="13" customFormat="1" ht="41.25" customHeight="1">
      <c r="A1" s="17" t="s">
        <v>127</v>
      </c>
      <c r="B1" s="18"/>
      <c r="C1" s="18"/>
      <c r="D1" s="18"/>
      <c r="E1" s="19"/>
      <c r="F1" s="11"/>
      <c r="G1" s="11"/>
      <c r="H1" s="11"/>
      <c r="I1" s="12"/>
    </row>
    <row r="2" spans="1:5" ht="22.5">
      <c r="A2" s="2" t="s">
        <v>42</v>
      </c>
      <c r="B2" s="4" t="s">
        <v>2</v>
      </c>
      <c r="C2" s="3" t="s">
        <v>0</v>
      </c>
      <c r="D2" s="3" t="s">
        <v>1</v>
      </c>
      <c r="E2" s="3" t="s">
        <v>121</v>
      </c>
    </row>
    <row r="3" spans="1:5" ht="12.75">
      <c r="A3" s="14">
        <v>1</v>
      </c>
      <c r="B3" s="15">
        <v>1042860913037</v>
      </c>
      <c r="C3" s="14" t="s">
        <v>85</v>
      </c>
      <c r="D3" s="14" t="s">
        <v>12</v>
      </c>
      <c r="E3" s="16">
        <v>0.0002893518518518519</v>
      </c>
    </row>
    <row r="4" spans="1:5" ht="12.75">
      <c r="A4" s="14">
        <v>2</v>
      </c>
      <c r="B4" s="15">
        <v>1132850728001</v>
      </c>
      <c r="C4" s="14" t="s">
        <v>81</v>
      </c>
      <c r="D4" s="14" t="s">
        <v>15</v>
      </c>
      <c r="E4" s="16">
        <v>0.0002777777777777778</v>
      </c>
    </row>
    <row r="5" spans="1:5" ht="12.75">
      <c r="A5" s="14">
        <v>3</v>
      </c>
      <c r="B5" s="15"/>
      <c r="C5" s="14" t="s">
        <v>82</v>
      </c>
      <c r="D5" s="14" t="s">
        <v>3</v>
      </c>
      <c r="E5" s="16">
        <v>0.00028125000000000003</v>
      </c>
    </row>
    <row r="6" spans="1:5" ht="12.75">
      <c r="A6" s="14">
        <v>4</v>
      </c>
      <c r="B6" s="15">
        <v>872821002025</v>
      </c>
      <c r="C6" s="14" t="s">
        <v>76</v>
      </c>
      <c r="D6" s="14" t="s">
        <v>5</v>
      </c>
      <c r="E6" s="16">
        <v>0.0002893518518518519</v>
      </c>
    </row>
    <row r="7" spans="1:5" ht="12.75">
      <c r="A7" s="14">
        <v>5</v>
      </c>
      <c r="B7" s="15">
        <v>872850301029</v>
      </c>
      <c r="C7" s="14" t="s">
        <v>119</v>
      </c>
      <c r="D7" s="14" t="s">
        <v>5</v>
      </c>
      <c r="E7" s="16">
        <v>0.0002928240740740741</v>
      </c>
    </row>
    <row r="8" spans="1:5" ht="12.75">
      <c r="A8" s="14">
        <v>6</v>
      </c>
      <c r="B8" s="15">
        <v>872850812050</v>
      </c>
      <c r="C8" s="14" t="s">
        <v>83</v>
      </c>
      <c r="D8" s="14" t="s">
        <v>5</v>
      </c>
      <c r="E8" s="16">
        <v>0.0002951388888888889</v>
      </c>
    </row>
    <row r="9" spans="1:5" ht="12.75">
      <c r="A9" s="14">
        <v>7</v>
      </c>
      <c r="B9" s="15">
        <v>1582860423033</v>
      </c>
      <c r="C9" s="14" t="s">
        <v>75</v>
      </c>
      <c r="D9" s="14" t="s">
        <v>3</v>
      </c>
      <c r="E9" s="16">
        <v>0.0002986111111111111</v>
      </c>
    </row>
    <row r="10" spans="1:5" ht="12.75">
      <c r="A10" s="14">
        <v>8</v>
      </c>
      <c r="B10" s="15"/>
      <c r="C10" s="14" t="s">
        <v>79</v>
      </c>
      <c r="D10" s="14" t="s">
        <v>7</v>
      </c>
      <c r="E10" s="16">
        <v>0.0002997685185185185</v>
      </c>
    </row>
    <row r="11" spans="1:5" ht="12.75">
      <c r="A11" s="14">
        <v>9</v>
      </c>
      <c r="B11" s="15">
        <v>872821228024</v>
      </c>
      <c r="C11" s="14" t="s">
        <v>77</v>
      </c>
      <c r="D11" s="14" t="s">
        <v>5</v>
      </c>
      <c r="E11" s="16">
        <v>0.00030208333333333335</v>
      </c>
    </row>
    <row r="12" spans="1:5" ht="12.75">
      <c r="A12" s="14">
        <v>10</v>
      </c>
      <c r="B12" s="15"/>
      <c r="C12" s="14" t="s">
        <v>80</v>
      </c>
      <c r="D12" s="14" t="s">
        <v>7</v>
      </c>
      <c r="E12" s="16">
        <v>0.0003113425925925926</v>
      </c>
    </row>
    <row r="13" spans="1:5" ht="12.75">
      <c r="A13" s="14">
        <v>11</v>
      </c>
      <c r="B13" s="15">
        <v>1822831414010</v>
      </c>
      <c r="C13" s="14" t="s">
        <v>112</v>
      </c>
      <c r="D13" s="14" t="s">
        <v>113</v>
      </c>
      <c r="E13" s="16">
        <v>0.0003171296296296296</v>
      </c>
    </row>
    <row r="14" spans="1:5" ht="12.75">
      <c r="A14" s="14">
        <v>12</v>
      </c>
      <c r="B14" s="15"/>
      <c r="C14" s="14" t="s">
        <v>84</v>
      </c>
      <c r="D14" s="14" t="s">
        <v>6</v>
      </c>
      <c r="E14" s="16">
        <v>0.00032407407407407406</v>
      </c>
    </row>
    <row r="15" spans="1:5" ht="12.75">
      <c r="A15" s="14">
        <v>13</v>
      </c>
      <c r="B15" s="15"/>
      <c r="C15" s="14" t="s">
        <v>78</v>
      </c>
      <c r="D15" s="14" t="s">
        <v>6</v>
      </c>
      <c r="E15" s="16">
        <v>0.00034375000000000003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workbookViewId="0" topLeftCell="A1">
      <selection activeCell="C16" sqref="C16"/>
    </sheetView>
  </sheetViews>
  <sheetFormatPr defaultColWidth="11.00390625" defaultRowHeight="12.75"/>
  <cols>
    <col min="1" max="1" width="9.125" style="1" customWidth="1"/>
    <col min="2" max="2" width="17.875" style="1" customWidth="1"/>
    <col min="3" max="3" width="18.00390625" style="1" customWidth="1"/>
    <col min="4" max="4" width="7.125" style="1" customWidth="1"/>
    <col min="5" max="5" width="11.25390625" style="1" customWidth="1"/>
    <col min="6" max="16384" width="9.125" style="1" customWidth="1"/>
  </cols>
  <sheetData>
    <row r="1" spans="1:9" s="13" customFormat="1" ht="39" customHeight="1">
      <c r="A1" s="17" t="s">
        <v>124</v>
      </c>
      <c r="B1" s="18"/>
      <c r="C1" s="18"/>
      <c r="D1" s="18"/>
      <c r="E1" s="19"/>
      <c r="F1" s="11"/>
      <c r="G1" s="11"/>
      <c r="H1" s="11"/>
      <c r="I1" s="12"/>
    </row>
    <row r="2" spans="1:5" ht="11.25">
      <c r="A2" s="2" t="s">
        <v>42</v>
      </c>
      <c r="B2" s="4" t="s">
        <v>2</v>
      </c>
      <c r="C2" s="3" t="s">
        <v>0</v>
      </c>
      <c r="D2" s="3" t="s">
        <v>1</v>
      </c>
      <c r="E2" s="3" t="s">
        <v>121</v>
      </c>
    </row>
    <row r="3" spans="1:5" ht="11.25">
      <c r="A3" s="14">
        <v>1</v>
      </c>
      <c r="B3" s="15">
        <v>1881680909024</v>
      </c>
      <c r="C3" s="14" t="s">
        <v>30</v>
      </c>
      <c r="D3" s="14" t="s">
        <v>7</v>
      </c>
      <c r="E3" s="16">
        <v>0.00023564814814814813</v>
      </c>
    </row>
    <row r="4" spans="1:5" ht="11.25">
      <c r="A4" s="14">
        <v>2</v>
      </c>
      <c r="B4" s="15">
        <v>871780718004</v>
      </c>
      <c r="C4" s="14" t="s">
        <v>34</v>
      </c>
      <c r="D4" s="14" t="s">
        <v>5</v>
      </c>
      <c r="E4" s="16">
        <v>0.00023877314814814814</v>
      </c>
    </row>
    <row r="5" spans="1:5" ht="11.25">
      <c r="A5" s="14">
        <v>3</v>
      </c>
      <c r="B5" s="15">
        <v>1131740110032</v>
      </c>
      <c r="C5" s="14" t="s">
        <v>18</v>
      </c>
      <c r="D5" s="14" t="s">
        <v>15</v>
      </c>
      <c r="E5" s="16">
        <v>0.00024143518518518522</v>
      </c>
    </row>
    <row r="6" spans="1:5" ht="11.25">
      <c r="A6" s="14">
        <v>4</v>
      </c>
      <c r="B6" s="15">
        <v>1041760503008</v>
      </c>
      <c r="C6" s="14" t="s">
        <v>38</v>
      </c>
      <c r="D6" s="14" t="s">
        <v>12</v>
      </c>
      <c r="E6" s="16">
        <v>0.00023171296296296297</v>
      </c>
    </row>
    <row r="7" spans="1:5" ht="11.25">
      <c r="A7" s="14">
        <v>5</v>
      </c>
      <c r="B7" s="15">
        <v>1131750613031</v>
      </c>
      <c r="C7" s="14" t="s">
        <v>17</v>
      </c>
      <c r="D7" s="14" t="s">
        <v>15</v>
      </c>
      <c r="E7" s="16">
        <v>0.00023657407407407408</v>
      </c>
    </row>
    <row r="8" spans="1:5" ht="11.25">
      <c r="A8" s="14">
        <v>6</v>
      </c>
      <c r="B8" s="15">
        <v>871780410008</v>
      </c>
      <c r="C8" s="14" t="s">
        <v>22</v>
      </c>
      <c r="D8" s="14" t="s">
        <v>5</v>
      </c>
      <c r="E8" s="16">
        <v>0.00024456018518518517</v>
      </c>
    </row>
    <row r="9" spans="1:5" ht="11.25">
      <c r="A9" s="14">
        <v>7</v>
      </c>
      <c r="B9" s="15"/>
      <c r="C9" s="14" t="s">
        <v>8</v>
      </c>
      <c r="D9" s="14" t="s">
        <v>9</v>
      </c>
      <c r="E9" s="16">
        <v>0.00024710648148148145</v>
      </c>
    </row>
    <row r="10" spans="1:5" ht="11.25">
      <c r="A10" s="14">
        <v>8</v>
      </c>
      <c r="B10" s="15">
        <v>1821800101001</v>
      </c>
      <c r="C10" s="14" t="s">
        <v>35</v>
      </c>
      <c r="D10" s="14" t="s">
        <v>36</v>
      </c>
      <c r="E10" s="16">
        <v>0.00023715277777777775</v>
      </c>
    </row>
    <row r="11" spans="1:5" ht="11.25">
      <c r="A11" s="14">
        <v>9</v>
      </c>
      <c r="B11" s="15">
        <v>1581780427004</v>
      </c>
      <c r="C11" s="14" t="s">
        <v>20</v>
      </c>
      <c r="D11" s="14" t="s">
        <v>3</v>
      </c>
      <c r="E11" s="16">
        <v>0.00023969907407407406</v>
      </c>
    </row>
    <row r="12" spans="1:5" ht="11.25">
      <c r="A12" s="14">
        <v>10</v>
      </c>
      <c r="B12" s="15">
        <v>871771026009</v>
      </c>
      <c r="C12" s="14" t="s">
        <v>21</v>
      </c>
      <c r="D12" s="14" t="s">
        <v>5</v>
      </c>
      <c r="E12" s="16">
        <v>0.00024085648148148146</v>
      </c>
    </row>
    <row r="13" spans="1:5" ht="11.25">
      <c r="A13" s="14">
        <v>11</v>
      </c>
      <c r="B13" s="15">
        <v>1581760713003</v>
      </c>
      <c r="C13" s="14" t="s">
        <v>19</v>
      </c>
      <c r="D13" s="14" t="s">
        <v>3</v>
      </c>
      <c r="E13" s="16">
        <v>0.0002446759259259259</v>
      </c>
    </row>
    <row r="14" spans="1:5" ht="11.25">
      <c r="A14" s="14">
        <v>12</v>
      </c>
      <c r="B14" s="15">
        <v>1041770514010</v>
      </c>
      <c r="C14" s="14" t="s">
        <v>33</v>
      </c>
      <c r="D14" s="14" t="s">
        <v>12</v>
      </c>
      <c r="E14" s="16">
        <v>0.0002458333333333333</v>
      </c>
    </row>
    <row r="15" spans="1:5" ht="11.25">
      <c r="A15" s="14">
        <v>13</v>
      </c>
      <c r="B15" s="15">
        <v>1041720525005</v>
      </c>
      <c r="C15" s="14" t="s">
        <v>40</v>
      </c>
      <c r="D15" s="14" t="s">
        <v>12</v>
      </c>
      <c r="E15" s="16">
        <v>0.00025057870370370365</v>
      </c>
    </row>
    <row r="16" spans="1:5" ht="11.25">
      <c r="A16" s="14">
        <v>14</v>
      </c>
      <c r="B16" s="15">
        <v>1041800211013</v>
      </c>
      <c r="C16" s="14" t="s">
        <v>13</v>
      </c>
      <c r="D16" s="14" t="s">
        <v>12</v>
      </c>
      <c r="E16" s="16">
        <v>0.00025219907407407407</v>
      </c>
    </row>
    <row r="17" spans="1:5" ht="11.25">
      <c r="A17" s="14">
        <v>15</v>
      </c>
      <c r="B17" s="15">
        <v>801720726008</v>
      </c>
      <c r="C17" s="14" t="s">
        <v>31</v>
      </c>
      <c r="D17" s="14" t="s">
        <v>9</v>
      </c>
      <c r="E17" s="16">
        <v>0.0002523148148148148</v>
      </c>
    </row>
    <row r="18" spans="1:5" ht="11.25">
      <c r="A18" s="14">
        <v>16</v>
      </c>
      <c r="B18" s="15">
        <v>2331700101001</v>
      </c>
      <c r="C18" s="14" t="s">
        <v>23</v>
      </c>
      <c r="D18" s="14" t="s">
        <v>6</v>
      </c>
      <c r="E18" s="16">
        <v>0.00025254629629629634</v>
      </c>
    </row>
    <row r="19" spans="1:5" ht="11.25">
      <c r="A19" s="14">
        <v>17</v>
      </c>
      <c r="B19" s="15">
        <v>801790620024</v>
      </c>
      <c r="C19" s="14" t="s">
        <v>24</v>
      </c>
      <c r="D19" s="14" t="s">
        <v>9</v>
      </c>
      <c r="E19" s="16">
        <v>0.00025520833333333336</v>
      </c>
    </row>
    <row r="20" spans="1:5" ht="11.25">
      <c r="A20" s="14">
        <v>18</v>
      </c>
      <c r="B20" s="15">
        <v>631780103006</v>
      </c>
      <c r="C20" s="14" t="s">
        <v>32</v>
      </c>
      <c r="D20" s="14" t="s">
        <v>25</v>
      </c>
      <c r="E20" s="16">
        <v>0.0002559027777777778</v>
      </c>
    </row>
    <row r="21" spans="1:5" ht="11.25">
      <c r="A21" s="14">
        <v>19</v>
      </c>
      <c r="B21" s="15">
        <v>631800518002</v>
      </c>
      <c r="C21" s="14" t="s">
        <v>41</v>
      </c>
      <c r="D21" s="14" t="s">
        <v>25</v>
      </c>
      <c r="E21" s="16">
        <v>0.00025659722222222224</v>
      </c>
    </row>
    <row r="22" spans="1:5" ht="11.25">
      <c r="A22" s="14">
        <v>20</v>
      </c>
      <c r="B22" s="15">
        <v>631731011001</v>
      </c>
      <c r="C22" s="14" t="s">
        <v>37</v>
      </c>
      <c r="D22" s="14" t="s">
        <v>25</v>
      </c>
      <c r="E22" s="16">
        <v>0.000256712962962963</v>
      </c>
    </row>
    <row r="23" spans="1:5" ht="11.25">
      <c r="A23" s="14">
        <v>21</v>
      </c>
      <c r="B23" s="15"/>
      <c r="C23" s="14" t="s">
        <v>28</v>
      </c>
      <c r="D23" s="14" t="s">
        <v>29</v>
      </c>
      <c r="E23" s="16">
        <v>0.00025694444444444446</v>
      </c>
    </row>
    <row r="24" spans="1:5" ht="11.25">
      <c r="A24" s="14">
        <v>22</v>
      </c>
      <c r="B24" s="15">
        <v>871690429003</v>
      </c>
      <c r="C24" s="14" t="s">
        <v>4</v>
      </c>
      <c r="D24" s="14" t="s">
        <v>5</v>
      </c>
      <c r="E24" s="16">
        <v>0.000259375</v>
      </c>
    </row>
    <row r="25" spans="1:5" ht="11.25">
      <c r="A25" s="14">
        <v>23</v>
      </c>
      <c r="B25" s="15">
        <v>1041741117007</v>
      </c>
      <c r="C25" s="14" t="s">
        <v>26</v>
      </c>
      <c r="D25" s="14" t="s">
        <v>12</v>
      </c>
      <c r="E25" s="16">
        <v>0.0002603009259259259</v>
      </c>
    </row>
    <row r="26" spans="1:5" ht="11.25">
      <c r="A26" s="14">
        <v>24</v>
      </c>
      <c r="B26" s="15">
        <v>1041791203012</v>
      </c>
      <c r="C26" s="14" t="s">
        <v>27</v>
      </c>
      <c r="D26" s="14" t="s">
        <v>12</v>
      </c>
      <c r="E26" s="16">
        <v>0.00026342592592592596</v>
      </c>
    </row>
    <row r="27" spans="1:5" ht="11.25">
      <c r="A27" s="14">
        <v>25</v>
      </c>
      <c r="B27" s="15">
        <v>871800307014</v>
      </c>
      <c r="C27" s="14" t="s">
        <v>10</v>
      </c>
      <c r="D27" s="14" t="s">
        <v>5</v>
      </c>
      <c r="E27" s="16">
        <v>0.00026643518518518515</v>
      </c>
    </row>
    <row r="28" spans="1:5" ht="11.25">
      <c r="A28" s="14">
        <v>26</v>
      </c>
      <c r="B28" s="15">
        <v>1041800820014</v>
      </c>
      <c r="C28" s="14" t="s">
        <v>14</v>
      </c>
      <c r="D28" s="14" t="s">
        <v>12</v>
      </c>
      <c r="E28" s="16">
        <v>0.0002693287037037037</v>
      </c>
    </row>
    <row r="29" spans="1:5" ht="11.25">
      <c r="A29" s="14">
        <v>27</v>
      </c>
      <c r="B29" s="15">
        <v>2331700101004</v>
      </c>
      <c r="C29" s="14" t="s">
        <v>39</v>
      </c>
      <c r="D29" s="14" t="s">
        <v>6</v>
      </c>
      <c r="E29" s="16">
        <v>0.00027002314814814814</v>
      </c>
    </row>
    <row r="30" spans="1:5" ht="11.25">
      <c r="A30" s="14">
        <v>28</v>
      </c>
      <c r="B30" s="15">
        <v>1131690411036</v>
      </c>
      <c r="C30" s="14" t="s">
        <v>16</v>
      </c>
      <c r="D30" s="14" t="s">
        <v>15</v>
      </c>
      <c r="E30" s="16">
        <v>0.00027048611111111115</v>
      </c>
    </row>
    <row r="31" spans="1:5" ht="11.25">
      <c r="A31" s="14">
        <v>29</v>
      </c>
      <c r="B31" s="15">
        <v>1041660721003</v>
      </c>
      <c r="C31" s="14" t="s">
        <v>11</v>
      </c>
      <c r="D31" s="14" t="s">
        <v>12</v>
      </c>
      <c r="E31" s="16">
        <v>0.00027349537037037034</v>
      </c>
    </row>
    <row r="32" spans="1:5" ht="11.25">
      <c r="A32" s="14">
        <v>30</v>
      </c>
      <c r="B32" s="15">
        <v>871791031011</v>
      </c>
      <c r="C32" s="14" t="s">
        <v>115</v>
      </c>
      <c r="D32" s="14" t="s">
        <v>5</v>
      </c>
      <c r="E32" s="16">
        <v>0.0002769675925925926</v>
      </c>
    </row>
    <row r="33" spans="1:5" ht="11.25">
      <c r="A33" s="14"/>
      <c r="B33" s="14"/>
      <c r="C33" s="14"/>
      <c r="D33" s="14"/>
      <c r="E33" s="14"/>
    </row>
  </sheetData>
  <mergeCells count="1">
    <mergeCell ref="A1:E1"/>
  </mergeCells>
  <printOptions gridLines="1"/>
  <pageMargins left="0.75" right="0.75" top="1" bottom="1" header="0.5" footer="0.5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workbookViewId="0" topLeftCell="A1">
      <selection activeCell="C15" sqref="C15"/>
    </sheetView>
  </sheetViews>
  <sheetFormatPr defaultColWidth="11.00390625" defaultRowHeight="12.75"/>
  <cols>
    <col min="1" max="1" width="9.125" style="1" customWidth="1"/>
    <col min="2" max="2" width="15.25390625" style="1" customWidth="1"/>
    <col min="3" max="3" width="18.625" style="1" customWidth="1"/>
    <col min="4" max="4" width="9.125" style="1" customWidth="1"/>
    <col min="5" max="5" width="11.75390625" style="1" customWidth="1"/>
    <col min="6" max="16384" width="9.125" style="1" customWidth="1"/>
  </cols>
  <sheetData>
    <row r="1" spans="1:9" s="13" customFormat="1" ht="39" customHeight="1">
      <c r="A1" s="17" t="s">
        <v>125</v>
      </c>
      <c r="B1" s="18"/>
      <c r="C1" s="18"/>
      <c r="D1" s="18"/>
      <c r="E1" s="18"/>
      <c r="F1" s="11"/>
      <c r="G1" s="11"/>
      <c r="H1" s="11"/>
      <c r="I1" s="12"/>
    </row>
    <row r="2" spans="1:5" ht="11.25">
      <c r="A2" s="2" t="s">
        <v>42</v>
      </c>
      <c r="B2" s="4" t="s">
        <v>2</v>
      </c>
      <c r="C2" s="3" t="s">
        <v>0</v>
      </c>
      <c r="D2" s="3" t="s">
        <v>1</v>
      </c>
      <c r="E2" s="3" t="s">
        <v>121</v>
      </c>
    </row>
    <row r="3" spans="1:5" ht="11.25">
      <c r="A3" s="14">
        <v>1</v>
      </c>
      <c r="B3" s="15">
        <v>1041840310017</v>
      </c>
      <c r="C3" s="14" t="s">
        <v>102</v>
      </c>
      <c r="D3" s="14" t="s">
        <v>12</v>
      </c>
      <c r="E3" s="16">
        <v>0.00024351851851851848</v>
      </c>
    </row>
    <row r="4" spans="1:5" ht="11.25">
      <c r="A4" s="14">
        <v>2</v>
      </c>
      <c r="B4" s="15">
        <v>1131850905020</v>
      </c>
      <c r="C4" s="14" t="s">
        <v>94</v>
      </c>
      <c r="D4" s="14" t="s">
        <v>15</v>
      </c>
      <c r="E4" s="16">
        <v>0.00024374999999999996</v>
      </c>
    </row>
    <row r="5" spans="1:5" ht="11.25">
      <c r="A5" s="14">
        <v>3</v>
      </c>
      <c r="B5" s="15"/>
      <c r="C5" s="14" t="s">
        <v>86</v>
      </c>
      <c r="D5" s="14" t="s">
        <v>15</v>
      </c>
      <c r="E5" s="16">
        <v>0.00025405092592592596</v>
      </c>
    </row>
    <row r="6" spans="1:5" ht="11.25">
      <c r="A6" s="14">
        <v>4</v>
      </c>
      <c r="B6" s="15">
        <v>1131830522073</v>
      </c>
      <c r="C6" s="14" t="s">
        <v>93</v>
      </c>
      <c r="D6" s="14" t="s">
        <v>15</v>
      </c>
      <c r="E6" s="16">
        <v>0.000253587962962963</v>
      </c>
    </row>
    <row r="7" spans="1:5" ht="11.25">
      <c r="A7" s="14">
        <v>5</v>
      </c>
      <c r="B7" s="15">
        <v>1581850209011</v>
      </c>
      <c r="C7" s="14" t="s">
        <v>95</v>
      </c>
      <c r="D7" s="14" t="s">
        <v>3</v>
      </c>
      <c r="E7" s="16">
        <v>0.00024247685185185188</v>
      </c>
    </row>
    <row r="8" spans="1:5" ht="11.25">
      <c r="A8" s="14">
        <v>6</v>
      </c>
      <c r="B8" s="15">
        <v>1581850225013</v>
      </c>
      <c r="C8" s="14" t="s">
        <v>87</v>
      </c>
      <c r="D8" s="14" t="s">
        <v>3</v>
      </c>
      <c r="E8" s="16">
        <v>0.0002428240740740741</v>
      </c>
    </row>
    <row r="9" spans="1:5" ht="11.25">
      <c r="A9" s="14">
        <v>7</v>
      </c>
      <c r="B9" s="15">
        <v>1581860308012</v>
      </c>
      <c r="C9" s="14" t="s">
        <v>96</v>
      </c>
      <c r="D9" s="14" t="s">
        <v>3</v>
      </c>
      <c r="E9" s="16">
        <v>0.00024826388888888885</v>
      </c>
    </row>
    <row r="10" spans="1:5" ht="11.25">
      <c r="A10" s="14">
        <v>8</v>
      </c>
      <c r="B10" s="15">
        <v>631840814012</v>
      </c>
      <c r="C10" s="14" t="s">
        <v>90</v>
      </c>
      <c r="D10" s="14" t="s">
        <v>25</v>
      </c>
      <c r="E10" s="16">
        <v>0.00025057870370370365</v>
      </c>
    </row>
    <row r="11" spans="1:5" ht="11.25">
      <c r="A11" s="14">
        <v>9</v>
      </c>
      <c r="B11" s="15">
        <v>631850611013</v>
      </c>
      <c r="C11" s="14" t="s">
        <v>101</v>
      </c>
      <c r="D11" s="14" t="s">
        <v>25</v>
      </c>
      <c r="E11" s="16">
        <v>0.0002549768518518519</v>
      </c>
    </row>
    <row r="12" spans="1:5" ht="11.25">
      <c r="A12" s="14">
        <v>10</v>
      </c>
      <c r="B12" s="15">
        <v>871851219054</v>
      </c>
      <c r="C12" s="14" t="s">
        <v>98</v>
      </c>
      <c r="D12" s="14" t="s">
        <v>5</v>
      </c>
      <c r="E12" s="16">
        <v>0.00025833333333333334</v>
      </c>
    </row>
    <row r="13" spans="1:5" ht="11.25">
      <c r="A13" s="14">
        <v>11</v>
      </c>
      <c r="B13" s="15">
        <v>871850405053</v>
      </c>
      <c r="C13" s="14" t="s">
        <v>97</v>
      </c>
      <c r="D13" s="14" t="s">
        <v>5</v>
      </c>
      <c r="E13" s="16">
        <v>0.00026331018518518516</v>
      </c>
    </row>
    <row r="14" spans="1:5" ht="11.25">
      <c r="A14" s="14">
        <v>12</v>
      </c>
      <c r="B14" s="15">
        <v>1881860624015</v>
      </c>
      <c r="C14" s="14" t="s">
        <v>100</v>
      </c>
      <c r="D14" s="14" t="s">
        <v>7</v>
      </c>
      <c r="E14" s="16">
        <v>0.00026874999999999995</v>
      </c>
    </row>
    <row r="15" spans="1:5" ht="11.25">
      <c r="A15" s="14">
        <v>13</v>
      </c>
      <c r="B15" s="15">
        <v>2332860511008</v>
      </c>
      <c r="C15" s="14" t="s">
        <v>99</v>
      </c>
      <c r="D15" s="14" t="s">
        <v>6</v>
      </c>
      <c r="E15" s="16">
        <v>0.00028587962962962963</v>
      </c>
    </row>
    <row r="16" spans="1:5" ht="11.25">
      <c r="A16" s="14">
        <v>14</v>
      </c>
      <c r="B16" s="15"/>
      <c r="C16" s="14" t="s">
        <v>89</v>
      </c>
      <c r="D16" s="14" t="s">
        <v>6</v>
      </c>
      <c r="E16" s="16">
        <v>0.00029328703703703705</v>
      </c>
    </row>
    <row r="17" spans="1:5" ht="11.25">
      <c r="A17" s="14">
        <v>15</v>
      </c>
      <c r="B17" s="15">
        <v>1041860625020</v>
      </c>
      <c r="C17" s="14" t="s">
        <v>92</v>
      </c>
      <c r="D17" s="14" t="s">
        <v>12</v>
      </c>
      <c r="E17" s="16">
        <v>0.00029791666666666665</v>
      </c>
    </row>
    <row r="18" spans="1:5" ht="11.25">
      <c r="A18" s="14">
        <v>16</v>
      </c>
      <c r="B18" s="15">
        <v>871850109052</v>
      </c>
      <c r="C18" s="14" t="s">
        <v>88</v>
      </c>
      <c r="D18" s="14" t="s">
        <v>5</v>
      </c>
      <c r="E18" s="16">
        <v>0.0003064814814814815</v>
      </c>
    </row>
    <row r="19" spans="1:5" ht="11.25">
      <c r="A19" s="14">
        <v>17</v>
      </c>
      <c r="B19" s="15">
        <v>1041880608021</v>
      </c>
      <c r="C19" s="14" t="s">
        <v>117</v>
      </c>
      <c r="D19" s="14" t="s">
        <v>12</v>
      </c>
      <c r="E19" s="16">
        <v>0.00031458333333333333</v>
      </c>
    </row>
    <row r="20" spans="1:5" ht="11.25">
      <c r="A20" s="14">
        <v>18</v>
      </c>
      <c r="B20" s="15">
        <v>1041870620039</v>
      </c>
      <c r="C20" s="14" t="s">
        <v>91</v>
      </c>
      <c r="D20" s="14" t="s">
        <v>12</v>
      </c>
      <c r="E20" s="16">
        <v>0.0003355324074074074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C17" sqref="C17"/>
    </sheetView>
  </sheetViews>
  <sheetFormatPr defaultColWidth="11.00390625" defaultRowHeight="12.75"/>
  <cols>
    <col min="1" max="1" width="6.875" style="0" bestFit="1" customWidth="1"/>
    <col min="2" max="2" width="16.75390625" style="0" customWidth="1"/>
    <col min="3" max="3" width="17.25390625" style="0" bestFit="1" customWidth="1"/>
    <col min="4" max="4" width="6.875" style="0" customWidth="1"/>
    <col min="5" max="5" width="12.25390625" style="0" customWidth="1"/>
    <col min="6" max="16384" width="9.125" style="0" customWidth="1"/>
  </cols>
  <sheetData>
    <row r="1" spans="1:9" s="13" customFormat="1" ht="39" customHeight="1">
      <c r="A1" s="17" t="s">
        <v>128</v>
      </c>
      <c r="B1" s="18"/>
      <c r="C1" s="18"/>
      <c r="D1" s="18"/>
      <c r="E1" s="18"/>
      <c r="F1" s="11"/>
      <c r="G1" s="11"/>
      <c r="H1" s="11"/>
      <c r="I1" s="12"/>
    </row>
    <row r="2" spans="1:5" ht="12.75">
      <c r="A2" s="2" t="s">
        <v>42</v>
      </c>
      <c r="B2" s="4" t="s">
        <v>2</v>
      </c>
      <c r="C2" s="3" t="s">
        <v>0</v>
      </c>
      <c r="D2" s="3" t="s">
        <v>1</v>
      </c>
      <c r="E2" s="3" t="s">
        <v>121</v>
      </c>
    </row>
    <row r="3" spans="1:5" ht="12.75">
      <c r="A3" s="14">
        <v>1</v>
      </c>
      <c r="B3" s="15">
        <v>2191821103020</v>
      </c>
      <c r="C3" s="14" t="s">
        <v>111</v>
      </c>
      <c r="D3" s="14" t="s">
        <v>47</v>
      </c>
      <c r="E3" s="16">
        <v>0.00023726851851851852</v>
      </c>
    </row>
    <row r="4" spans="1:5" ht="12.75">
      <c r="A4" s="14">
        <v>2</v>
      </c>
      <c r="B4" s="15">
        <v>631821002010</v>
      </c>
      <c r="C4" s="14" t="s">
        <v>110</v>
      </c>
      <c r="D4" s="14" t="s">
        <v>25</v>
      </c>
      <c r="E4" s="16">
        <v>0.0002475694444444444</v>
      </c>
    </row>
    <row r="5" spans="1:5" ht="12.75">
      <c r="A5" s="14">
        <v>3</v>
      </c>
      <c r="B5" s="15">
        <v>631821101009</v>
      </c>
      <c r="C5" s="14" t="s">
        <v>104</v>
      </c>
      <c r="D5" s="14" t="s">
        <v>25</v>
      </c>
      <c r="E5" s="16">
        <v>0.0002543981481481482</v>
      </c>
    </row>
    <row r="6" spans="1:5" ht="12.75">
      <c r="A6" s="14">
        <v>4</v>
      </c>
      <c r="B6" s="15">
        <v>591810317008</v>
      </c>
      <c r="C6" s="14" t="s">
        <v>108</v>
      </c>
      <c r="D6" s="14" t="s">
        <v>109</v>
      </c>
      <c r="E6" s="16">
        <v>0.00025578703703703706</v>
      </c>
    </row>
    <row r="7" spans="1:5" ht="12.75">
      <c r="A7" s="14">
        <v>5</v>
      </c>
      <c r="B7" s="15">
        <v>1131820919023</v>
      </c>
      <c r="C7" s="14" t="s">
        <v>106</v>
      </c>
      <c r="D7" s="14" t="s">
        <v>15</v>
      </c>
      <c r="E7" s="16">
        <v>0.0002587962962962963</v>
      </c>
    </row>
    <row r="8" spans="1:5" ht="12.75">
      <c r="A8" s="14">
        <v>6</v>
      </c>
      <c r="B8" s="15">
        <v>1131840322067</v>
      </c>
      <c r="C8" s="14" t="s">
        <v>118</v>
      </c>
      <c r="D8" s="14" t="s">
        <v>15</v>
      </c>
      <c r="E8" s="16">
        <v>0.00026388888888888886</v>
      </c>
    </row>
    <row r="9" spans="1:5" ht="12.75">
      <c r="A9" s="14">
        <v>7</v>
      </c>
      <c r="B9" s="15">
        <v>1131820416026</v>
      </c>
      <c r="C9" s="14" t="s">
        <v>105</v>
      </c>
      <c r="D9" s="14" t="s">
        <v>15</v>
      </c>
      <c r="E9" s="16">
        <v>0.0002645833333333333</v>
      </c>
    </row>
    <row r="10" spans="1:5" ht="12.75">
      <c r="A10" s="14">
        <v>8</v>
      </c>
      <c r="B10" s="15">
        <v>871831201036</v>
      </c>
      <c r="C10" s="14" t="s">
        <v>103</v>
      </c>
      <c r="D10" s="14" t="s">
        <v>5</v>
      </c>
      <c r="E10" s="16">
        <v>0.0002708333333333333</v>
      </c>
    </row>
    <row r="11" spans="1:5" ht="12.75">
      <c r="A11" s="14">
        <v>9</v>
      </c>
      <c r="B11" s="15">
        <v>871830905035</v>
      </c>
      <c r="C11" s="14" t="s">
        <v>107</v>
      </c>
      <c r="D11" s="14" t="s">
        <v>5</v>
      </c>
      <c r="E11" s="16">
        <v>0.0002835648148148148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E27" sqref="E27"/>
    </sheetView>
  </sheetViews>
  <sheetFormatPr defaultColWidth="11.00390625" defaultRowHeight="12.75"/>
  <cols>
    <col min="1" max="1" width="6.875" style="0" bestFit="1" customWidth="1"/>
    <col min="2" max="2" width="15.125" style="0" customWidth="1"/>
    <col min="3" max="3" width="18.875" style="0" customWidth="1"/>
    <col min="4" max="4" width="6.125" style="0" customWidth="1"/>
    <col min="5" max="5" width="12.625" style="0" customWidth="1"/>
    <col min="6" max="16384" width="9.125" style="0" customWidth="1"/>
  </cols>
  <sheetData>
    <row r="1" spans="1:9" s="13" customFormat="1" ht="39" customHeight="1">
      <c r="A1" s="17" t="s">
        <v>129</v>
      </c>
      <c r="B1" s="18"/>
      <c r="C1" s="18"/>
      <c r="D1" s="18"/>
      <c r="E1" s="18"/>
      <c r="F1" s="11"/>
      <c r="G1" s="11"/>
      <c r="H1" s="11"/>
      <c r="I1" s="12"/>
    </row>
    <row r="2" spans="1:5" ht="12.75">
      <c r="A2" s="2" t="s">
        <v>42</v>
      </c>
      <c r="B2" s="4" t="s">
        <v>2</v>
      </c>
      <c r="C2" s="3" t="s">
        <v>0</v>
      </c>
      <c r="D2" s="3" t="s">
        <v>1</v>
      </c>
      <c r="E2" s="3" t="s">
        <v>121</v>
      </c>
    </row>
    <row r="3" spans="1:5" ht="12.75">
      <c r="A3" s="14">
        <v>1</v>
      </c>
      <c r="B3" s="15">
        <v>1131560312039</v>
      </c>
      <c r="C3" s="14" t="s">
        <v>44</v>
      </c>
      <c r="D3" s="14" t="s">
        <v>15</v>
      </c>
      <c r="E3" s="16">
        <v>0.00025532407407407405</v>
      </c>
    </row>
    <row r="4" spans="1:5" ht="12.75">
      <c r="A4" s="14">
        <v>2</v>
      </c>
      <c r="B4" s="15">
        <v>871540207038</v>
      </c>
      <c r="C4" s="14" t="s">
        <v>48</v>
      </c>
      <c r="D4" s="14" t="s">
        <v>5</v>
      </c>
      <c r="E4" s="16">
        <v>0.00024710648148148145</v>
      </c>
    </row>
    <row r="5" spans="1:5" ht="12.75">
      <c r="A5" s="14">
        <v>3</v>
      </c>
      <c r="B5" s="15">
        <v>871010603039</v>
      </c>
      <c r="C5" s="14" t="s">
        <v>49</v>
      </c>
      <c r="D5" s="14" t="s">
        <v>5</v>
      </c>
      <c r="E5" s="16">
        <v>0.00024976851851851847</v>
      </c>
    </row>
    <row r="6" spans="1:5" ht="12.75">
      <c r="A6" s="14">
        <v>4</v>
      </c>
      <c r="B6" s="15">
        <v>1881510103016</v>
      </c>
      <c r="C6" s="14" t="s">
        <v>43</v>
      </c>
      <c r="D6" s="14" t="s">
        <v>7</v>
      </c>
      <c r="E6" s="16">
        <v>0.0002555555555555556</v>
      </c>
    </row>
    <row r="7" spans="1:5" ht="12.75">
      <c r="A7" s="14">
        <v>5</v>
      </c>
      <c r="B7" s="15">
        <v>1581530611017</v>
      </c>
      <c r="C7" s="14" t="s">
        <v>45</v>
      </c>
      <c r="D7" s="14" t="s">
        <v>3</v>
      </c>
      <c r="E7" s="16">
        <v>0.00025868055555555556</v>
      </c>
    </row>
    <row r="8" spans="1:5" ht="12.75">
      <c r="A8" s="14">
        <v>6</v>
      </c>
      <c r="B8" s="15"/>
      <c r="C8" s="14" t="s">
        <v>46</v>
      </c>
      <c r="D8" s="14" t="s">
        <v>47</v>
      </c>
      <c r="E8" s="16">
        <v>0.00027418981481481484</v>
      </c>
    </row>
    <row r="9" spans="1:5" ht="12.75">
      <c r="A9" s="14">
        <v>7</v>
      </c>
      <c r="B9" s="15">
        <v>1041600814002</v>
      </c>
      <c r="C9" s="14" t="s">
        <v>51</v>
      </c>
      <c r="D9" s="14" t="s">
        <v>12</v>
      </c>
      <c r="E9" s="16">
        <v>0.00031145833333333335</v>
      </c>
    </row>
    <row r="10" spans="1:5" ht="12.75">
      <c r="A10" s="14">
        <v>8</v>
      </c>
      <c r="B10" s="15">
        <v>1881580903022</v>
      </c>
      <c r="C10" s="14" t="s">
        <v>50</v>
      </c>
      <c r="D10" s="14" t="s">
        <v>7</v>
      </c>
      <c r="E10" s="16"/>
    </row>
    <row r="11" spans="1:5" ht="12.75">
      <c r="A11" s="14"/>
      <c r="B11" s="15"/>
      <c r="C11" s="14"/>
      <c r="D11" s="14"/>
      <c r="E11" s="16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E18" sqref="E18"/>
    </sheetView>
  </sheetViews>
  <sheetFormatPr defaultColWidth="11.00390625" defaultRowHeight="12.75"/>
  <cols>
    <col min="1" max="1" width="6.875" style="0" bestFit="1" customWidth="1"/>
    <col min="2" max="2" width="16.00390625" style="0" customWidth="1"/>
    <col min="3" max="3" width="18.125" style="0" customWidth="1"/>
    <col min="4" max="4" width="5.625" style="0" customWidth="1"/>
    <col min="5" max="5" width="12.00390625" style="0" customWidth="1"/>
    <col min="6" max="16384" width="9.125" style="0" customWidth="1"/>
  </cols>
  <sheetData>
    <row r="1" spans="1:9" s="13" customFormat="1" ht="39" customHeight="1">
      <c r="A1" s="17" t="s">
        <v>126</v>
      </c>
      <c r="B1" s="18"/>
      <c r="C1" s="18"/>
      <c r="D1" s="18"/>
      <c r="E1" s="19"/>
      <c r="F1" s="11"/>
      <c r="G1" s="11"/>
      <c r="H1" s="11"/>
      <c r="I1" s="12"/>
    </row>
    <row r="2" spans="1:5" ht="12.75">
      <c r="A2" s="2" t="s">
        <v>42</v>
      </c>
      <c r="B2" s="4" t="s">
        <v>2</v>
      </c>
      <c r="C2" s="3" t="s">
        <v>0</v>
      </c>
      <c r="D2" s="3" t="s">
        <v>1</v>
      </c>
      <c r="E2" s="3" t="s">
        <v>121</v>
      </c>
    </row>
    <row r="3" spans="1:5" ht="12.75">
      <c r="A3" s="14">
        <v>1</v>
      </c>
      <c r="B3" s="5">
        <v>871501105042</v>
      </c>
      <c r="C3" s="1" t="s">
        <v>55</v>
      </c>
      <c r="D3" s="1" t="s">
        <v>5</v>
      </c>
      <c r="E3" s="6">
        <v>0.00026296296296296294</v>
      </c>
    </row>
    <row r="4" spans="1:5" ht="12.75">
      <c r="A4" s="14">
        <v>2</v>
      </c>
      <c r="B4" s="5">
        <v>871490821043</v>
      </c>
      <c r="C4" s="1" t="s">
        <v>52</v>
      </c>
      <c r="D4" s="1" t="s">
        <v>5</v>
      </c>
      <c r="E4" s="6">
        <v>0.00028333333333333335</v>
      </c>
    </row>
    <row r="5" spans="1:5" ht="12.75">
      <c r="A5" s="14">
        <v>3</v>
      </c>
      <c r="B5" s="5">
        <v>1581471021024</v>
      </c>
      <c r="C5" s="1" t="s">
        <v>53</v>
      </c>
      <c r="D5" s="1" t="s">
        <v>3</v>
      </c>
      <c r="E5" s="6">
        <v>0.00028344907407407404</v>
      </c>
    </row>
    <row r="6" spans="1:5" ht="12.75">
      <c r="A6" s="14">
        <v>4</v>
      </c>
      <c r="B6" s="5"/>
      <c r="C6" s="1" t="s">
        <v>54</v>
      </c>
      <c r="D6" s="1" t="s">
        <v>47</v>
      </c>
      <c r="E6" s="6">
        <v>0.00030543981481481486</v>
      </c>
    </row>
    <row r="7" spans="1:5" ht="12.75">
      <c r="A7" s="14">
        <v>5</v>
      </c>
      <c r="B7" s="5">
        <v>171430313001</v>
      </c>
      <c r="C7" s="1" t="s">
        <v>56</v>
      </c>
      <c r="D7" s="1" t="s">
        <v>57</v>
      </c>
      <c r="E7" s="6">
        <v>0.00031527777777777777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workbookViewId="0" topLeftCell="A1">
      <selection activeCell="F19" sqref="F19"/>
    </sheetView>
  </sheetViews>
  <sheetFormatPr defaultColWidth="11.00390625" defaultRowHeight="12.75"/>
  <cols>
    <col min="1" max="1" width="4.75390625" style="1" customWidth="1"/>
    <col min="2" max="2" width="4.625" style="1" customWidth="1"/>
    <col min="3" max="3" width="14.25390625" style="27" customWidth="1"/>
    <col min="4" max="4" width="22.625" style="1" customWidth="1"/>
    <col min="5" max="5" width="4.375" style="1" customWidth="1"/>
    <col min="6" max="6" width="9.00390625" style="1" customWidth="1"/>
    <col min="7" max="7" width="8.625" style="1" customWidth="1"/>
    <col min="8" max="8" width="9.375" style="1" customWidth="1"/>
    <col min="9" max="9" width="9.625" style="1" customWidth="1"/>
    <col min="10" max="10" width="8.00390625" style="1" customWidth="1"/>
    <col min="11" max="11" width="4.00390625" style="1" customWidth="1"/>
    <col min="12" max="16384" width="9.125" style="1" customWidth="1"/>
  </cols>
  <sheetData>
    <row r="1" spans="1:11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0" customFormat="1" ht="39.75" customHeight="1">
      <c r="A2" s="21" t="s">
        <v>140</v>
      </c>
      <c r="B2" s="22"/>
      <c r="C2" s="22"/>
      <c r="D2" s="22"/>
      <c r="E2" s="22"/>
      <c r="F2" s="22"/>
      <c r="G2" s="22"/>
      <c r="H2" s="22"/>
      <c r="I2" s="22"/>
      <c r="J2" s="11"/>
      <c r="K2" s="12"/>
    </row>
    <row r="3" spans="1:9" ht="22.5">
      <c r="A3" s="23" t="s">
        <v>42</v>
      </c>
      <c r="B3" s="24" t="s">
        <v>130</v>
      </c>
      <c r="C3" s="25" t="s">
        <v>2</v>
      </c>
      <c r="D3" s="24" t="s">
        <v>0</v>
      </c>
      <c r="E3" s="24" t="s">
        <v>1</v>
      </c>
      <c r="F3" s="24" t="s">
        <v>131</v>
      </c>
      <c r="G3" s="24" t="s">
        <v>132</v>
      </c>
      <c r="H3" s="24" t="s">
        <v>133</v>
      </c>
      <c r="I3" s="24" t="s">
        <v>134</v>
      </c>
    </row>
    <row r="4" spans="1:9" ht="11.25">
      <c r="A4" s="1">
        <v>1</v>
      </c>
      <c r="B4" s="1">
        <v>9</v>
      </c>
      <c r="C4" s="5">
        <v>1042760517027</v>
      </c>
      <c r="D4" s="1" t="s">
        <v>60</v>
      </c>
      <c r="E4" s="1" t="s">
        <v>12</v>
      </c>
      <c r="F4" s="6">
        <v>0.014262731481481484</v>
      </c>
      <c r="G4" s="6">
        <v>0.03116006944444444</v>
      </c>
      <c r="H4" s="6">
        <f>F4+G4</f>
        <v>0.045422800925925925</v>
      </c>
      <c r="I4" s="26">
        <f>H4-$H$4</f>
        <v>0</v>
      </c>
    </row>
    <row r="5" spans="1:9" ht="11.25">
      <c r="A5" s="1">
        <v>2</v>
      </c>
      <c r="B5" s="1">
        <v>11</v>
      </c>
      <c r="C5" s="5">
        <v>1882771027017</v>
      </c>
      <c r="D5" s="1" t="s">
        <v>114</v>
      </c>
      <c r="E5" s="1" t="s">
        <v>7</v>
      </c>
      <c r="F5" s="6">
        <v>0.014492476851851852</v>
      </c>
      <c r="G5" s="6">
        <v>0.031884375</v>
      </c>
      <c r="H5" s="6">
        <f aca="true" t="shared" si="0" ref="H5:H14">F5+G5</f>
        <v>0.04637685185185185</v>
      </c>
      <c r="I5" s="26">
        <f aca="true" t="shared" si="1" ref="I5:I14">H5-$H$4</f>
        <v>0.0009540509259259242</v>
      </c>
    </row>
    <row r="6" spans="1:9" ht="11.25">
      <c r="A6" s="1">
        <v>3</v>
      </c>
      <c r="B6" s="1">
        <v>12</v>
      </c>
      <c r="C6" s="5">
        <v>1132801026012</v>
      </c>
      <c r="D6" s="1" t="s">
        <v>62</v>
      </c>
      <c r="E6" s="1" t="s">
        <v>15</v>
      </c>
      <c r="F6" s="6">
        <v>0.014726504629629631</v>
      </c>
      <c r="G6" s="6">
        <v>0.031657870370370364</v>
      </c>
      <c r="H6" s="6">
        <f t="shared" si="0"/>
        <v>0.04638437499999999</v>
      </c>
      <c r="I6" s="26">
        <f t="shared" si="1"/>
        <v>0.0009615740740740661</v>
      </c>
    </row>
    <row r="7" spans="1:9" ht="11.25">
      <c r="A7" s="1">
        <v>4</v>
      </c>
      <c r="B7" s="1">
        <v>18</v>
      </c>
      <c r="C7" s="5">
        <v>1132751219018</v>
      </c>
      <c r="D7" s="1" t="s">
        <v>64</v>
      </c>
      <c r="E7" s="1" t="s">
        <v>15</v>
      </c>
      <c r="F7" s="6">
        <v>0.015067939814814815</v>
      </c>
      <c r="G7" s="6">
        <v>0.03153020833333333</v>
      </c>
      <c r="H7" s="6">
        <f t="shared" si="0"/>
        <v>0.046598148148148145</v>
      </c>
      <c r="I7" s="26">
        <f t="shared" si="1"/>
        <v>0.00117534722222222</v>
      </c>
    </row>
    <row r="8" spans="1:9" ht="11.25">
      <c r="A8" s="1">
        <v>5</v>
      </c>
      <c r="B8" s="1">
        <v>17</v>
      </c>
      <c r="C8" s="5">
        <v>872770424016</v>
      </c>
      <c r="D8" s="1" t="s">
        <v>65</v>
      </c>
      <c r="E8" s="1" t="s">
        <v>5</v>
      </c>
      <c r="F8" s="6">
        <v>0.015067592592592594</v>
      </c>
      <c r="G8" s="6">
        <v>0.031534375</v>
      </c>
      <c r="H8" s="6">
        <f t="shared" si="0"/>
        <v>0.046601967592592594</v>
      </c>
      <c r="I8" s="26">
        <f t="shared" si="1"/>
        <v>0.0011791666666666686</v>
      </c>
    </row>
    <row r="9" spans="1:9" ht="11.25">
      <c r="A9" s="1">
        <v>6</v>
      </c>
      <c r="B9" s="1">
        <v>14</v>
      </c>
      <c r="C9" s="5">
        <v>1132760424017</v>
      </c>
      <c r="D9" s="1" t="s">
        <v>63</v>
      </c>
      <c r="E9" s="1" t="s">
        <v>15</v>
      </c>
      <c r="F9" s="6">
        <v>0.014860185185185183</v>
      </c>
      <c r="G9" s="6">
        <v>0.03175</v>
      </c>
      <c r="H9" s="6">
        <f t="shared" si="0"/>
        <v>0.046610185185185185</v>
      </c>
      <c r="I9" s="26">
        <f t="shared" si="1"/>
        <v>0.0011873842592592596</v>
      </c>
    </row>
    <row r="10" spans="1:9" ht="11.25">
      <c r="A10" s="1">
        <v>7</v>
      </c>
      <c r="B10" s="1">
        <v>22</v>
      </c>
      <c r="C10" s="5">
        <v>1042780407030</v>
      </c>
      <c r="D10" s="1" t="s">
        <v>66</v>
      </c>
      <c r="E10" s="1" t="s">
        <v>12</v>
      </c>
      <c r="F10" s="6">
        <v>0.015217939814814816</v>
      </c>
      <c r="G10" s="6">
        <v>0.03245972222222222</v>
      </c>
      <c r="H10" s="6">
        <f t="shared" si="0"/>
        <v>0.047677662037037036</v>
      </c>
      <c r="I10" s="26">
        <f t="shared" si="1"/>
        <v>0.0022548611111111103</v>
      </c>
    </row>
    <row r="11" spans="1:9" ht="11.25">
      <c r="A11" s="1">
        <v>8</v>
      </c>
      <c r="B11" s="1">
        <v>23</v>
      </c>
      <c r="C11" s="5">
        <v>1882800609019</v>
      </c>
      <c r="D11" s="1" t="s">
        <v>59</v>
      </c>
      <c r="E11" s="1" t="s">
        <v>7</v>
      </c>
      <c r="F11" s="6">
        <v>0.015463078703703703</v>
      </c>
      <c r="G11" s="6">
        <v>0.03376273148148148</v>
      </c>
      <c r="H11" s="6">
        <f t="shared" si="0"/>
        <v>0.04922581018518518</v>
      </c>
      <c r="I11" s="26">
        <f t="shared" si="1"/>
        <v>0.003803009259259256</v>
      </c>
    </row>
    <row r="12" spans="1:9" ht="11.25">
      <c r="A12" s="1">
        <v>9</v>
      </c>
      <c r="B12" s="1">
        <v>15</v>
      </c>
      <c r="C12" s="5">
        <v>1042640926024</v>
      </c>
      <c r="D12" s="1" t="s">
        <v>58</v>
      </c>
      <c r="E12" s="1" t="s">
        <v>12</v>
      </c>
      <c r="F12" s="6">
        <v>0.014873842592592595</v>
      </c>
      <c r="G12" s="6">
        <v>0.03436249999999999</v>
      </c>
      <c r="H12" s="6">
        <f t="shared" si="0"/>
        <v>0.04923634259259259</v>
      </c>
      <c r="I12" s="26">
        <f t="shared" si="1"/>
        <v>0.003813541666666663</v>
      </c>
    </row>
    <row r="13" spans="1:9" ht="11.25">
      <c r="A13" s="1">
        <v>10</v>
      </c>
      <c r="B13" s="1">
        <v>27</v>
      </c>
      <c r="C13" s="5">
        <v>1042770606029</v>
      </c>
      <c r="D13" s="1" t="s">
        <v>61</v>
      </c>
      <c r="E13" s="1" t="s">
        <v>12</v>
      </c>
      <c r="F13" s="6">
        <v>0.015991087962962964</v>
      </c>
      <c r="G13" s="6">
        <v>0.03475844907407408</v>
      </c>
      <c r="H13" s="6">
        <f t="shared" si="0"/>
        <v>0.05074953703703704</v>
      </c>
      <c r="I13" s="26">
        <f t="shared" si="1"/>
        <v>0.005326736111111112</v>
      </c>
    </row>
    <row r="14" spans="1:9" ht="11.25">
      <c r="A14" s="1">
        <v>11</v>
      </c>
      <c r="B14" s="1">
        <v>40</v>
      </c>
      <c r="C14" s="5">
        <v>1042770204028</v>
      </c>
      <c r="D14" s="1" t="s">
        <v>116</v>
      </c>
      <c r="E14" s="1" t="s">
        <v>12</v>
      </c>
      <c r="F14" s="6">
        <v>0.0171755787037037</v>
      </c>
      <c r="G14" s="6">
        <v>0.03586215277777778</v>
      </c>
      <c r="H14" s="6">
        <f t="shared" si="0"/>
        <v>0.053037731481481484</v>
      </c>
      <c r="I14" s="26">
        <f t="shared" si="1"/>
        <v>0.007614930555555559</v>
      </c>
    </row>
    <row r="15" spans="3:10" ht="11.25">
      <c r="C15" s="5"/>
      <c r="G15" s="6"/>
      <c r="H15" s="6"/>
      <c r="I15" s="6"/>
      <c r="J15" s="6"/>
    </row>
    <row r="16" spans="3:9" ht="11.25">
      <c r="C16" s="5"/>
      <c r="G16" s="6"/>
      <c r="H16" s="6"/>
      <c r="I16" s="6"/>
    </row>
    <row r="17" spans="3:9" ht="11.25">
      <c r="C17" s="5"/>
      <c r="G17" s="6"/>
      <c r="H17" s="6"/>
      <c r="I17" s="6"/>
    </row>
    <row r="18" spans="3:9" ht="11.25">
      <c r="C18" s="5"/>
      <c r="G18" s="6"/>
      <c r="H18" s="6"/>
      <c r="I18" s="6"/>
    </row>
    <row r="19" spans="3:9" ht="11.25">
      <c r="C19" s="5"/>
      <c r="G19" s="6"/>
      <c r="H19" s="6"/>
      <c r="I19" s="6"/>
    </row>
    <row r="20" spans="3:9" ht="11.25">
      <c r="C20" s="5"/>
      <c r="G20" s="6"/>
      <c r="H20" s="6"/>
      <c r="I20" s="6"/>
    </row>
    <row r="21" spans="3:9" ht="11.25">
      <c r="C21" s="5"/>
      <c r="G21" s="6"/>
      <c r="H21" s="6"/>
      <c r="I21" s="6"/>
    </row>
    <row r="22" spans="3:9" ht="11.25">
      <c r="C22" s="5"/>
      <c r="G22" s="6"/>
      <c r="H22" s="6"/>
      <c r="I22" s="6"/>
    </row>
    <row r="23" spans="3:9" ht="11.25">
      <c r="C23" s="5"/>
      <c r="G23" s="6"/>
      <c r="H23" s="6"/>
      <c r="I23" s="6"/>
    </row>
    <row r="24" spans="3:9" ht="11.25">
      <c r="C24" s="5"/>
      <c r="G24" s="6"/>
      <c r="H24" s="6"/>
      <c r="I24" s="6"/>
    </row>
    <row r="25" spans="3:9" ht="11.25">
      <c r="C25" s="5"/>
      <c r="G25" s="6"/>
      <c r="H25" s="6"/>
      <c r="I25" s="6"/>
    </row>
    <row r="26" spans="3:9" ht="11.25">
      <c r="C26" s="5"/>
      <c r="G26" s="6"/>
      <c r="H26" s="6"/>
      <c r="I26" s="6"/>
    </row>
    <row r="27" spans="3:9" ht="11.25">
      <c r="C27" s="5"/>
      <c r="G27" s="6"/>
      <c r="H27" s="6"/>
      <c r="I27" s="6"/>
    </row>
    <row r="28" spans="3:9" ht="11.25">
      <c r="C28" s="5"/>
      <c r="G28" s="6"/>
      <c r="H28" s="6"/>
      <c r="I28" s="6"/>
    </row>
    <row r="29" spans="3:9" ht="11.25">
      <c r="C29" s="5"/>
      <c r="G29" s="6"/>
      <c r="H29" s="6"/>
      <c r="I29" s="6"/>
    </row>
    <row r="30" spans="3:9" ht="11.25">
      <c r="C30" s="5"/>
      <c r="G30" s="6"/>
      <c r="H30" s="6"/>
      <c r="I30" s="6"/>
    </row>
    <row r="31" spans="3:9" ht="11.25">
      <c r="C31" s="5"/>
      <c r="G31" s="6"/>
      <c r="H31" s="6"/>
      <c r="I31" s="6"/>
    </row>
    <row r="32" spans="3:9" ht="11.25">
      <c r="C32" s="5"/>
      <c r="G32" s="6"/>
      <c r="H32" s="6"/>
      <c r="I32" s="6"/>
    </row>
    <row r="33" spans="3:9" ht="11.25">
      <c r="C33" s="5"/>
      <c r="G33" s="6"/>
      <c r="H33" s="6"/>
      <c r="I33" s="6"/>
    </row>
    <row r="34" spans="3:9" ht="11.25">
      <c r="C34" s="5"/>
      <c r="G34" s="6"/>
      <c r="H34" s="6"/>
      <c r="I34" s="6"/>
    </row>
    <row r="35" spans="3:9" ht="11.25">
      <c r="C35" s="5"/>
      <c r="G35" s="6"/>
      <c r="H35" s="6"/>
      <c r="I35" s="6"/>
    </row>
    <row r="36" spans="3:9" ht="11.25">
      <c r="C36" s="5"/>
      <c r="G36" s="6"/>
      <c r="H36" s="6"/>
      <c r="I36" s="6"/>
    </row>
    <row r="37" spans="3:9" ht="11.25">
      <c r="C37" s="5"/>
      <c r="G37" s="6"/>
      <c r="H37" s="6"/>
      <c r="I37" s="6"/>
    </row>
    <row r="38" spans="3:9" ht="11.25">
      <c r="C38" s="5"/>
      <c r="G38" s="6"/>
      <c r="H38" s="6"/>
      <c r="I38" s="6"/>
    </row>
    <row r="39" spans="3:9" ht="11.25">
      <c r="C39" s="5"/>
      <c r="G39" s="6"/>
      <c r="H39" s="6"/>
      <c r="I39" s="6"/>
    </row>
    <row r="40" spans="3:9" ht="11.25">
      <c r="C40" s="5"/>
      <c r="G40" s="6"/>
      <c r="H40" s="6"/>
      <c r="I40" s="6"/>
    </row>
    <row r="41" spans="3:9" ht="11.25">
      <c r="C41" s="5"/>
      <c r="G41" s="6"/>
      <c r="H41" s="6"/>
      <c r="I41" s="6"/>
    </row>
    <row r="42" spans="7:9" ht="11.25">
      <c r="G42" s="6"/>
      <c r="H42" s="6"/>
      <c r="I42" s="6"/>
    </row>
    <row r="43" spans="3:10" ht="11.25">
      <c r="C43" s="5"/>
      <c r="J43" s="6"/>
    </row>
    <row r="44" ht="11.25">
      <c r="C44" s="28"/>
    </row>
    <row r="45" ht="11.25">
      <c r="C45" s="28"/>
    </row>
    <row r="46" ht="11.25">
      <c r="C46" s="28"/>
    </row>
    <row r="47" ht="11.25">
      <c r="C47" s="28"/>
    </row>
    <row r="48" ht="11.25">
      <c r="C48" s="28"/>
    </row>
    <row r="49" ht="11.25">
      <c r="C49" s="28"/>
    </row>
    <row r="50" ht="11.25">
      <c r="C50" s="28"/>
    </row>
    <row r="51" ht="11.25">
      <c r="C51" s="28"/>
    </row>
    <row r="52" ht="11.25">
      <c r="C52" s="28"/>
    </row>
    <row r="53" ht="11.25">
      <c r="C53" s="28"/>
    </row>
    <row r="54" ht="11.25">
      <c r="C54" s="28"/>
    </row>
  </sheetData>
  <mergeCells count="2">
    <mergeCell ref="A1:K1"/>
    <mergeCell ref="A2:I2"/>
  </mergeCells>
  <printOptions/>
  <pageMargins left="0.75" right="0.75" top="1" bottom="1" header="0.5" footer="0.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Mazsola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Rollski Weltcup</dc:title>
  <dc:subject/>
  <dc:creator>Mallák Ágnes</dc:creator>
  <cp:keywords/>
  <dc:description/>
  <cp:lastModifiedBy>Sabi</cp:lastModifiedBy>
  <cp:lastPrinted>2001-09-24T14:48:05Z</cp:lastPrinted>
  <dcterms:created xsi:type="dcterms:W3CDTF">2001-09-09T13:52:38Z</dcterms:created>
  <dcterms:modified xsi:type="dcterms:W3CDTF">2001-09-16T13:19:06Z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